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380" windowHeight="7005" activeTab="0"/>
  </bookViews>
  <sheets>
    <sheet name="Hárok2" sheetId="1" r:id="rId1"/>
    <sheet name="Hárok3" sheetId="2" r:id="rId2"/>
  </sheets>
  <definedNames>
    <definedName name="_xlnm.Print_Area" localSheetId="0">'Hárok2'!$A$185:$E$194</definedName>
  </definedNames>
  <calcPr fullCalcOnLoad="1"/>
</workbook>
</file>

<file path=xl/sharedStrings.xml><?xml version="1.0" encoding="utf-8"?>
<sst xmlns="http://schemas.openxmlformats.org/spreadsheetml/2006/main" count="199" uniqueCount="123">
  <si>
    <t>1. splátka</t>
  </si>
  <si>
    <t>2. splátka</t>
  </si>
  <si>
    <t>spolu</t>
  </si>
  <si>
    <t>marec-april</t>
  </si>
  <si>
    <t>máj</t>
  </si>
  <si>
    <t>jún</t>
  </si>
  <si>
    <t>rozdiel</t>
  </si>
  <si>
    <t>III. liga</t>
  </si>
  <si>
    <t>K. N. Mesto</t>
  </si>
  <si>
    <t>Tisovec</t>
  </si>
  <si>
    <t>Čadca</t>
  </si>
  <si>
    <t>L. Štiavnica</t>
  </si>
  <si>
    <t>Kalinovo</t>
  </si>
  <si>
    <t>Turany</t>
  </si>
  <si>
    <t>MFK BB</t>
  </si>
  <si>
    <t>pre SsFZ</t>
  </si>
  <si>
    <t>vrátiť FK</t>
  </si>
  <si>
    <t>Ďanová</t>
  </si>
  <si>
    <t>IV. liga SEVER</t>
  </si>
  <si>
    <t>IV. liga JUH</t>
  </si>
  <si>
    <t>V. liga sk. A</t>
  </si>
  <si>
    <t>V. liga sk. B</t>
  </si>
  <si>
    <t>V. liga sk. C</t>
  </si>
  <si>
    <t>V. liga sk. D</t>
  </si>
  <si>
    <t>súťaž</t>
  </si>
  <si>
    <t>mládež</t>
  </si>
  <si>
    <t>servis</t>
  </si>
  <si>
    <t>spolu zálohy</t>
  </si>
  <si>
    <t>spolu skutočnosť</t>
  </si>
  <si>
    <t>bez servisu</t>
  </si>
  <si>
    <t>Krásno n/Kys.</t>
  </si>
  <si>
    <t>MŠK Žilina</t>
  </si>
  <si>
    <t>Fomat Martin</t>
  </si>
  <si>
    <t>Veľký Krtíš</t>
  </si>
  <si>
    <t>Záv. Poruba</t>
  </si>
  <si>
    <t>Žiar n/Hr.</t>
  </si>
  <si>
    <t>Nová Baňa</t>
  </si>
  <si>
    <t>Liet. Lúčka</t>
  </si>
  <si>
    <t>MR</t>
  </si>
  <si>
    <t>Makov</t>
  </si>
  <si>
    <t>Tvrdošín</t>
  </si>
  <si>
    <t>Or. Veselé</t>
  </si>
  <si>
    <t>Or. Jasenica</t>
  </si>
  <si>
    <t>L. Hrádok</t>
  </si>
  <si>
    <t>Skalité</t>
  </si>
  <si>
    <t>Bytča</t>
  </si>
  <si>
    <t>Bytčica</t>
  </si>
  <si>
    <t>Stráňavy</t>
  </si>
  <si>
    <t>Sučany</t>
  </si>
  <si>
    <t>Predmier</t>
  </si>
  <si>
    <t>Druž. Belá</t>
  </si>
  <si>
    <t>K. Lieskovec</t>
  </si>
  <si>
    <t>Dolná Tižina</t>
  </si>
  <si>
    <t>Podlavice</t>
  </si>
  <si>
    <t>Štiav . Bane</t>
  </si>
  <si>
    <t>Brusno</t>
  </si>
  <si>
    <t>Badín</t>
  </si>
  <si>
    <t>Divín</t>
  </si>
  <si>
    <t>Poltár</t>
  </si>
  <si>
    <t>B. Štiavnica</t>
  </si>
  <si>
    <t>Málinec</t>
  </si>
  <si>
    <t>P. Č. Balog</t>
  </si>
  <si>
    <t>Jesenské</t>
  </si>
  <si>
    <t>Kováčová</t>
  </si>
  <si>
    <t>Revúca</t>
  </si>
  <si>
    <t>Hliník n/Hr.</t>
  </si>
  <si>
    <t>Fiľakovo</t>
  </si>
  <si>
    <t>Podvysoká</t>
  </si>
  <si>
    <t>Strečno</t>
  </si>
  <si>
    <t>Rajec</t>
  </si>
  <si>
    <t>Kotešová</t>
  </si>
  <si>
    <t>St. Bystrica</t>
  </si>
  <si>
    <t>Radoľa</t>
  </si>
  <si>
    <t>Raková</t>
  </si>
  <si>
    <t>Terchová</t>
  </si>
  <si>
    <t>Bánová</t>
  </si>
  <si>
    <t>Rudinská</t>
  </si>
  <si>
    <t>Rosina</t>
  </si>
  <si>
    <t>N. Bystrica</t>
  </si>
  <si>
    <t>Kotrč. Lúčka</t>
  </si>
  <si>
    <t>Belá</t>
  </si>
  <si>
    <t>Dúbrava</t>
  </si>
  <si>
    <t>Likavka</t>
  </si>
  <si>
    <t>Lúdrová</t>
  </si>
  <si>
    <t>Bešeňová</t>
  </si>
  <si>
    <t>Bobrov</t>
  </si>
  <si>
    <t>Klin</t>
  </si>
  <si>
    <t>Mošovce</t>
  </si>
  <si>
    <t>Vrútky</t>
  </si>
  <si>
    <t>Trstená</t>
  </si>
  <si>
    <t>T. Štiavnička</t>
  </si>
  <si>
    <t>Černová</t>
  </si>
  <si>
    <t>LM-Plúdzka</t>
  </si>
  <si>
    <t>T. Kľačany</t>
  </si>
  <si>
    <t>Dražkovce</t>
  </si>
  <si>
    <t>Priechod</t>
  </si>
  <si>
    <t>Repište</t>
  </si>
  <si>
    <t>Hrochoť</t>
  </si>
  <si>
    <t>Žarnovica</t>
  </si>
  <si>
    <t>Sásová</t>
  </si>
  <si>
    <t>Krupina</t>
  </si>
  <si>
    <t>Selce</t>
  </si>
  <si>
    <t>Sl. Ľupča</t>
  </si>
  <si>
    <t>Medzibrod</t>
  </si>
  <si>
    <t>Lutila</t>
  </si>
  <si>
    <t>Hod. - Hámre</t>
  </si>
  <si>
    <t>Detva</t>
  </si>
  <si>
    <t>Šalková</t>
  </si>
  <si>
    <t>D. Strehová</t>
  </si>
  <si>
    <t>ŠK Vinica</t>
  </si>
  <si>
    <t>Hnúšťa</t>
  </si>
  <si>
    <t>Čebovce</t>
  </si>
  <si>
    <t>Nenince</t>
  </si>
  <si>
    <t>Tachty</t>
  </si>
  <si>
    <t>Tomášovce</t>
  </si>
  <si>
    <t>Veľký Blh</t>
  </si>
  <si>
    <t>Hrnč. Ves</t>
  </si>
  <si>
    <t>Príbelce</t>
  </si>
  <si>
    <t>Lesenice</t>
  </si>
  <si>
    <t>Tornaľa</t>
  </si>
  <si>
    <t>Hajnáčka</t>
  </si>
  <si>
    <t>Sklabiná</t>
  </si>
  <si>
    <t>Pliešovce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</si>
</sst>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_ ;[Red]\-0.00\ "/>
  </numFmts>
  <fonts count="24">
    <font>
      <sz val="10"/>
      <name val="Arial"/>
      <family val="0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172" fontId="1" fillId="0" borderId="3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showGridLines="0" tabSelected="1" zoomScale="75" zoomScaleNormal="75" zoomScalePageLayoutView="0" workbookViewId="0" topLeftCell="A1">
      <selection activeCell="O1" sqref="O1"/>
    </sheetView>
  </sheetViews>
  <sheetFormatPr defaultColWidth="9.140625" defaultRowHeight="12.75"/>
  <cols>
    <col min="1" max="1" width="15.7109375" style="1" customWidth="1"/>
    <col min="2" max="12" width="11.7109375" style="1" customWidth="1"/>
    <col min="13" max="16384" width="9.140625" style="1" customWidth="1"/>
  </cols>
  <sheetData>
    <row r="1" spans="1:12" s="2" customFormat="1" ht="30" customHeight="1" thickBot="1">
      <c r="A1" s="44" t="s">
        <v>38</v>
      </c>
      <c r="B1" s="6" t="s">
        <v>0</v>
      </c>
      <c r="C1" s="6" t="s">
        <v>1</v>
      </c>
      <c r="D1" s="26" t="s">
        <v>27</v>
      </c>
      <c r="E1" s="6" t="s">
        <v>3</v>
      </c>
      <c r="F1" s="6" t="s">
        <v>4</v>
      </c>
      <c r="G1" s="6" t="s">
        <v>5</v>
      </c>
      <c r="H1" s="27" t="s">
        <v>26</v>
      </c>
      <c r="I1" s="26" t="s">
        <v>28</v>
      </c>
      <c r="J1" s="37" t="s">
        <v>6</v>
      </c>
      <c r="K1" s="18" t="s">
        <v>16</v>
      </c>
      <c r="L1" s="33" t="s">
        <v>15</v>
      </c>
    </row>
    <row r="2" spans="1:22" ht="19.5" customHeight="1">
      <c r="A2" s="28" t="s">
        <v>17</v>
      </c>
      <c r="B2" s="4">
        <v>990</v>
      </c>
      <c r="C2" s="4">
        <v>990</v>
      </c>
      <c r="D2" s="14">
        <f>SUM(B2:C2)</f>
        <v>1980</v>
      </c>
      <c r="E2" s="4">
        <v>560</v>
      </c>
      <c r="F2" s="4">
        <v>840</v>
      </c>
      <c r="G2" s="4">
        <v>560</v>
      </c>
      <c r="H2" s="4">
        <v>20</v>
      </c>
      <c r="I2" s="14">
        <f aca="true" t="shared" si="0" ref="I2:I17">SUM(E2:H2)</f>
        <v>1980</v>
      </c>
      <c r="J2" s="38">
        <f>SUM(D2-I2)</f>
        <v>0</v>
      </c>
      <c r="K2" s="40"/>
      <c r="L2" s="34"/>
      <c r="V2" s="47"/>
    </row>
    <row r="3" spans="1:12" ht="19.5" customHeight="1">
      <c r="A3" s="29" t="s">
        <v>13</v>
      </c>
      <c r="B3" s="3">
        <v>1103</v>
      </c>
      <c r="C3" s="3">
        <v>1103</v>
      </c>
      <c r="D3" s="14">
        <f aca="true" t="shared" si="1" ref="D3:D17">SUM(B3:C3)</f>
        <v>2206</v>
      </c>
      <c r="E3" s="3">
        <v>669</v>
      </c>
      <c r="F3" s="3">
        <v>910</v>
      </c>
      <c r="G3" s="3">
        <v>595</v>
      </c>
      <c r="H3" s="4">
        <v>36</v>
      </c>
      <c r="I3" s="14">
        <f t="shared" si="0"/>
        <v>2210</v>
      </c>
      <c r="J3" s="38">
        <f aca="true" t="shared" si="2" ref="J3:J17">SUM(D3-I3)</f>
        <v>-4</v>
      </c>
      <c r="K3" s="41"/>
      <c r="L3" s="35">
        <v>4</v>
      </c>
    </row>
    <row r="4" spans="1:12" ht="19.5" customHeight="1">
      <c r="A4" s="29" t="s">
        <v>11</v>
      </c>
      <c r="B4" s="3">
        <v>990</v>
      </c>
      <c r="C4" s="3">
        <v>990</v>
      </c>
      <c r="D4" s="14">
        <f t="shared" si="1"/>
        <v>1980</v>
      </c>
      <c r="E4" s="3">
        <v>280</v>
      </c>
      <c r="F4" s="3">
        <v>1120</v>
      </c>
      <c r="G4" s="3">
        <v>560</v>
      </c>
      <c r="H4" s="4">
        <v>20</v>
      </c>
      <c r="I4" s="14">
        <f t="shared" si="0"/>
        <v>1980</v>
      </c>
      <c r="J4" s="38">
        <f t="shared" si="2"/>
        <v>0</v>
      </c>
      <c r="K4" s="41"/>
      <c r="L4" s="35"/>
    </row>
    <row r="5" spans="1:12" ht="19.5" customHeight="1">
      <c r="A5" s="29" t="s">
        <v>8</v>
      </c>
      <c r="B5" s="3">
        <v>1871</v>
      </c>
      <c r="C5" s="3">
        <v>1872</v>
      </c>
      <c r="D5" s="14">
        <f t="shared" si="1"/>
        <v>3743</v>
      </c>
      <c r="E5" s="3">
        <v>1319</v>
      </c>
      <c r="F5" s="3">
        <v>1296</v>
      </c>
      <c r="G5" s="46">
        <v>952</v>
      </c>
      <c r="H5" s="4">
        <v>60</v>
      </c>
      <c r="I5" s="14">
        <f t="shared" si="0"/>
        <v>3627</v>
      </c>
      <c r="J5" s="38">
        <f t="shared" si="2"/>
        <v>116</v>
      </c>
      <c r="K5" s="41">
        <v>116</v>
      </c>
      <c r="L5" s="35"/>
    </row>
    <row r="6" spans="1:12" ht="19.5" customHeight="1">
      <c r="A6" s="29" t="s">
        <v>30</v>
      </c>
      <c r="B6" s="3">
        <v>1176</v>
      </c>
      <c r="C6" s="3">
        <v>1177</v>
      </c>
      <c r="D6" s="14">
        <f t="shared" si="1"/>
        <v>2353</v>
      </c>
      <c r="E6" s="3">
        <v>637</v>
      </c>
      <c r="F6" s="3">
        <v>995</v>
      </c>
      <c r="G6" s="3">
        <v>653</v>
      </c>
      <c r="H6" s="4">
        <v>46</v>
      </c>
      <c r="I6" s="14">
        <f t="shared" si="0"/>
        <v>2331</v>
      </c>
      <c r="J6" s="38">
        <f t="shared" si="2"/>
        <v>22</v>
      </c>
      <c r="K6" s="42">
        <v>22</v>
      </c>
      <c r="L6" s="35"/>
    </row>
    <row r="7" spans="1:12" ht="19.5" customHeight="1">
      <c r="A7" s="29" t="s">
        <v>31</v>
      </c>
      <c r="B7" s="3">
        <v>1968</v>
      </c>
      <c r="C7" s="3">
        <v>1968</v>
      </c>
      <c r="D7" s="14">
        <f t="shared" si="1"/>
        <v>3936</v>
      </c>
      <c r="E7" s="3">
        <v>1736</v>
      </c>
      <c r="F7" s="3">
        <v>1240</v>
      </c>
      <c r="G7" s="3">
        <v>772</v>
      </c>
      <c r="H7" s="4">
        <v>76</v>
      </c>
      <c r="I7" s="14">
        <f t="shared" si="0"/>
        <v>3824</v>
      </c>
      <c r="J7" s="38">
        <f t="shared" si="2"/>
        <v>112</v>
      </c>
      <c r="K7" s="41">
        <v>112</v>
      </c>
      <c r="L7" s="35"/>
    </row>
    <row r="8" spans="1:12" ht="19.5" customHeight="1">
      <c r="A8" s="29" t="s">
        <v>32</v>
      </c>
      <c r="B8" s="3">
        <v>1975</v>
      </c>
      <c r="C8" s="3">
        <v>1975</v>
      </c>
      <c r="D8" s="14">
        <f t="shared" si="1"/>
        <v>3950</v>
      </c>
      <c r="E8" s="3">
        <v>1819</v>
      </c>
      <c r="F8" s="3">
        <v>1421</v>
      </c>
      <c r="G8" s="3">
        <v>559</v>
      </c>
      <c r="H8" s="4">
        <v>60</v>
      </c>
      <c r="I8" s="14">
        <f t="shared" si="0"/>
        <v>3859</v>
      </c>
      <c r="J8" s="38">
        <f t="shared" si="2"/>
        <v>91</v>
      </c>
      <c r="K8" s="41">
        <v>91</v>
      </c>
      <c r="L8" s="35"/>
    </row>
    <row r="9" spans="1:12" ht="19.5" customHeight="1">
      <c r="A9" s="29" t="s">
        <v>9</v>
      </c>
      <c r="B9" s="3">
        <v>1189</v>
      </c>
      <c r="C9" s="3">
        <v>1188</v>
      </c>
      <c r="D9" s="14">
        <f t="shared" si="1"/>
        <v>2377</v>
      </c>
      <c r="E9" s="3">
        <v>958</v>
      </c>
      <c r="F9" s="3">
        <v>979</v>
      </c>
      <c r="G9" s="3">
        <v>353</v>
      </c>
      <c r="H9" s="4">
        <v>46</v>
      </c>
      <c r="I9" s="14">
        <f t="shared" si="0"/>
        <v>2336</v>
      </c>
      <c r="J9" s="38">
        <f t="shared" si="2"/>
        <v>41</v>
      </c>
      <c r="K9" s="41">
        <v>41</v>
      </c>
      <c r="L9" s="35"/>
    </row>
    <row r="10" spans="1:12" ht="19.5" customHeight="1">
      <c r="A10" s="29" t="s">
        <v>33</v>
      </c>
      <c r="B10" s="3">
        <v>1659</v>
      </c>
      <c r="C10" s="3">
        <v>1658</v>
      </c>
      <c r="D10" s="14">
        <f t="shared" si="1"/>
        <v>3317</v>
      </c>
      <c r="E10" s="3">
        <v>1420</v>
      </c>
      <c r="F10" s="3">
        <v>1290</v>
      </c>
      <c r="G10" s="3">
        <v>557</v>
      </c>
      <c r="H10" s="4">
        <v>50</v>
      </c>
      <c r="I10" s="14">
        <f t="shared" si="0"/>
        <v>3317</v>
      </c>
      <c r="J10" s="38">
        <f t="shared" si="2"/>
        <v>0</v>
      </c>
      <c r="K10" s="41"/>
      <c r="L10" s="35"/>
    </row>
    <row r="11" spans="1:12" ht="19.5" customHeight="1">
      <c r="A11" s="29" t="s">
        <v>34</v>
      </c>
      <c r="B11" s="3">
        <v>1329</v>
      </c>
      <c r="C11" s="3">
        <v>1329</v>
      </c>
      <c r="D11" s="14">
        <f t="shared" si="1"/>
        <v>2658</v>
      </c>
      <c r="E11" s="3">
        <v>1244</v>
      </c>
      <c r="F11" s="3">
        <v>987</v>
      </c>
      <c r="G11" s="3">
        <v>381</v>
      </c>
      <c r="H11" s="4">
        <v>46</v>
      </c>
      <c r="I11" s="14">
        <f t="shared" si="0"/>
        <v>2658</v>
      </c>
      <c r="J11" s="38">
        <f t="shared" si="2"/>
        <v>0</v>
      </c>
      <c r="K11" s="41"/>
      <c r="L11" s="35"/>
    </row>
    <row r="12" spans="1:12" ht="19.5" customHeight="1">
      <c r="A12" s="29" t="s">
        <v>35</v>
      </c>
      <c r="B12" s="3">
        <v>2057</v>
      </c>
      <c r="C12" s="3">
        <v>2057</v>
      </c>
      <c r="D12" s="14">
        <f t="shared" si="1"/>
        <v>4114</v>
      </c>
      <c r="E12" s="3">
        <v>1934</v>
      </c>
      <c r="F12" s="3">
        <v>1576</v>
      </c>
      <c r="G12" s="46">
        <v>273</v>
      </c>
      <c r="H12" s="4">
        <v>60</v>
      </c>
      <c r="I12" s="14">
        <f t="shared" si="0"/>
        <v>3843</v>
      </c>
      <c r="J12" s="38">
        <f t="shared" si="2"/>
        <v>271</v>
      </c>
      <c r="K12" s="41">
        <v>271</v>
      </c>
      <c r="L12" s="35"/>
    </row>
    <row r="13" spans="1:12" ht="19.5" customHeight="1">
      <c r="A13" s="29" t="s">
        <v>36</v>
      </c>
      <c r="B13" s="3">
        <v>1670</v>
      </c>
      <c r="C13" s="3">
        <v>1670</v>
      </c>
      <c r="D13" s="14">
        <f t="shared" si="1"/>
        <v>3340</v>
      </c>
      <c r="E13" s="3">
        <v>1267</v>
      </c>
      <c r="F13" s="3">
        <v>1443</v>
      </c>
      <c r="G13" s="3">
        <v>557</v>
      </c>
      <c r="H13" s="4">
        <v>50</v>
      </c>
      <c r="I13" s="14">
        <f t="shared" si="0"/>
        <v>3317</v>
      </c>
      <c r="J13" s="38">
        <f t="shared" si="2"/>
        <v>23</v>
      </c>
      <c r="K13" s="41">
        <v>23</v>
      </c>
      <c r="L13" s="35"/>
    </row>
    <row r="14" spans="1:12" ht="19.5" customHeight="1">
      <c r="A14" s="29" t="s">
        <v>10</v>
      </c>
      <c r="B14" s="3">
        <v>1999</v>
      </c>
      <c r="C14" s="3">
        <v>1998</v>
      </c>
      <c r="D14" s="14">
        <f t="shared" si="1"/>
        <v>3997</v>
      </c>
      <c r="E14" s="3">
        <v>1063</v>
      </c>
      <c r="F14" s="3">
        <v>2297</v>
      </c>
      <c r="G14" s="46">
        <v>544</v>
      </c>
      <c r="H14" s="4">
        <v>60</v>
      </c>
      <c r="I14" s="14">
        <f t="shared" si="0"/>
        <v>3964</v>
      </c>
      <c r="J14" s="38">
        <f t="shared" si="2"/>
        <v>33</v>
      </c>
      <c r="K14" s="41">
        <v>33</v>
      </c>
      <c r="L14" s="35"/>
    </row>
    <row r="15" spans="1:12" ht="19.5" customHeight="1">
      <c r="A15" s="29" t="s">
        <v>37</v>
      </c>
      <c r="B15" s="3">
        <v>1130</v>
      </c>
      <c r="C15" s="3">
        <v>1130</v>
      </c>
      <c r="D15" s="14">
        <f t="shared" si="1"/>
        <v>2260</v>
      </c>
      <c r="E15" s="3">
        <v>840</v>
      </c>
      <c r="F15" s="3">
        <v>840</v>
      </c>
      <c r="G15" s="3">
        <v>560</v>
      </c>
      <c r="H15" s="4">
        <v>20</v>
      </c>
      <c r="I15" s="14">
        <f t="shared" si="0"/>
        <v>2260</v>
      </c>
      <c r="J15" s="38">
        <f t="shared" si="2"/>
        <v>0</v>
      </c>
      <c r="K15" s="41"/>
      <c r="L15" s="35"/>
    </row>
    <row r="16" spans="1:12" ht="19.5" customHeight="1">
      <c r="A16" s="29" t="s">
        <v>12</v>
      </c>
      <c r="B16" s="3">
        <v>1317</v>
      </c>
      <c r="C16" s="3">
        <v>1316</v>
      </c>
      <c r="D16" s="14">
        <f t="shared" si="1"/>
        <v>2633</v>
      </c>
      <c r="E16" s="3">
        <v>979</v>
      </c>
      <c r="F16" s="3">
        <v>963</v>
      </c>
      <c r="G16" s="3">
        <v>645</v>
      </c>
      <c r="H16" s="4">
        <v>46</v>
      </c>
      <c r="I16" s="14">
        <f t="shared" si="0"/>
        <v>2633</v>
      </c>
      <c r="J16" s="38">
        <f t="shared" si="2"/>
        <v>0</v>
      </c>
      <c r="K16" s="41"/>
      <c r="L16" s="35"/>
    </row>
    <row r="17" spans="1:12" ht="19.5" customHeight="1" thickBot="1">
      <c r="A17" s="30" t="s">
        <v>14</v>
      </c>
      <c r="B17" s="10">
        <v>1722</v>
      </c>
      <c r="C17" s="10">
        <v>1722</v>
      </c>
      <c r="D17" s="14">
        <f t="shared" si="1"/>
        <v>3444</v>
      </c>
      <c r="E17" s="10">
        <v>1267</v>
      </c>
      <c r="F17" s="10">
        <v>1267</v>
      </c>
      <c r="G17" s="10">
        <v>837</v>
      </c>
      <c r="H17" s="25">
        <v>50</v>
      </c>
      <c r="I17" s="14">
        <f t="shared" si="0"/>
        <v>3421</v>
      </c>
      <c r="J17" s="38">
        <f t="shared" si="2"/>
        <v>23</v>
      </c>
      <c r="K17" s="43">
        <v>23</v>
      </c>
      <c r="L17" s="36"/>
    </row>
    <row r="18" spans="1:12" ht="24.75" customHeight="1" thickBot="1">
      <c r="A18" s="5"/>
      <c r="B18" s="6">
        <f>SUM(B2:B17)</f>
        <v>24145</v>
      </c>
      <c r="C18" s="6">
        <f>SUM(C2:C17)</f>
        <v>24143</v>
      </c>
      <c r="D18" s="13">
        <f aca="true" t="shared" si="3" ref="D18:J18">SUM(D2:D17)</f>
        <v>48288</v>
      </c>
      <c r="E18" s="6">
        <f t="shared" si="3"/>
        <v>17992</v>
      </c>
      <c r="F18" s="6">
        <f t="shared" si="3"/>
        <v>19464</v>
      </c>
      <c r="G18" s="6">
        <f t="shared" si="3"/>
        <v>9358</v>
      </c>
      <c r="H18" s="6">
        <f>SUM(H2:H17)</f>
        <v>746</v>
      </c>
      <c r="I18" s="13">
        <f t="shared" si="3"/>
        <v>47560</v>
      </c>
      <c r="J18" s="39">
        <f t="shared" si="3"/>
        <v>728</v>
      </c>
      <c r="K18" s="18">
        <f>SUM(K2:K17)</f>
        <v>732</v>
      </c>
      <c r="L18" s="33">
        <f>SUM(L2:L17)</f>
        <v>4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 thickBot="1"/>
    <row r="28" spans="1:12" ht="30" customHeight="1" thickBot="1">
      <c r="A28" s="31" t="s">
        <v>18</v>
      </c>
      <c r="B28" s="6" t="s">
        <v>0</v>
      </c>
      <c r="C28" s="6" t="s">
        <v>1</v>
      </c>
      <c r="D28" s="26" t="s">
        <v>27</v>
      </c>
      <c r="E28" s="6" t="s">
        <v>3</v>
      </c>
      <c r="F28" s="6" t="s">
        <v>4</v>
      </c>
      <c r="G28" s="6" t="s">
        <v>5</v>
      </c>
      <c r="H28" s="6" t="s">
        <v>26</v>
      </c>
      <c r="I28" s="26" t="s">
        <v>28</v>
      </c>
      <c r="J28" s="37" t="s">
        <v>6</v>
      </c>
      <c r="K28" s="18" t="s">
        <v>16</v>
      </c>
      <c r="L28" s="7" t="s">
        <v>15</v>
      </c>
    </row>
    <row r="29" spans="1:12" ht="19.5" customHeight="1">
      <c r="A29" s="28" t="s">
        <v>39</v>
      </c>
      <c r="B29" s="4">
        <v>685</v>
      </c>
      <c r="C29" s="4">
        <v>685</v>
      </c>
      <c r="D29" s="14">
        <f>SUM(B29:C29)</f>
        <v>1370</v>
      </c>
      <c r="E29" s="4">
        <v>233</v>
      </c>
      <c r="F29" s="4">
        <v>699</v>
      </c>
      <c r="G29" s="4">
        <v>443</v>
      </c>
      <c r="H29" s="4">
        <v>30</v>
      </c>
      <c r="I29" s="14">
        <f aca="true" t="shared" si="4" ref="I29:I41">SUM(E29:H29)</f>
        <v>1405</v>
      </c>
      <c r="J29" s="38">
        <f>SUM(D29-I29)</f>
        <v>-35</v>
      </c>
      <c r="K29" s="40"/>
      <c r="L29" s="8">
        <v>35</v>
      </c>
    </row>
    <row r="30" spans="1:12" ht="19.5" customHeight="1">
      <c r="A30" s="29" t="s">
        <v>40</v>
      </c>
      <c r="B30" s="3">
        <v>859</v>
      </c>
      <c r="C30" s="3">
        <v>858</v>
      </c>
      <c r="D30" s="14">
        <f aca="true" t="shared" si="5" ref="D30:D42">SUM(B30:C30)</f>
        <v>1717</v>
      </c>
      <c r="E30" s="3">
        <v>583</v>
      </c>
      <c r="F30" s="3">
        <v>543</v>
      </c>
      <c r="G30" s="46">
        <v>521</v>
      </c>
      <c r="H30" s="4">
        <v>47</v>
      </c>
      <c r="I30" s="14">
        <f t="shared" si="4"/>
        <v>1694</v>
      </c>
      <c r="J30" s="38">
        <f aca="true" t="shared" si="6" ref="J30:J42">SUM(D30-I30)</f>
        <v>23</v>
      </c>
      <c r="K30" s="41">
        <v>23</v>
      </c>
      <c r="L30" s="9"/>
    </row>
    <row r="31" spans="1:12" ht="19.5" customHeight="1">
      <c r="A31" s="29" t="s">
        <v>41</v>
      </c>
      <c r="B31" s="3">
        <v>806</v>
      </c>
      <c r="C31" s="3">
        <v>806</v>
      </c>
      <c r="D31" s="14">
        <f t="shared" si="5"/>
        <v>1612</v>
      </c>
      <c r="E31" s="3">
        <v>268</v>
      </c>
      <c r="F31" s="3">
        <v>754</v>
      </c>
      <c r="G31" s="3">
        <v>582</v>
      </c>
      <c r="H31" s="4">
        <v>46</v>
      </c>
      <c r="I31" s="14">
        <f t="shared" si="4"/>
        <v>1650</v>
      </c>
      <c r="J31" s="38">
        <f t="shared" si="6"/>
        <v>-38</v>
      </c>
      <c r="K31" s="41"/>
      <c r="L31" s="9">
        <v>38</v>
      </c>
    </row>
    <row r="32" spans="1:12" ht="19.5" customHeight="1">
      <c r="A32" s="29" t="s">
        <v>42</v>
      </c>
      <c r="B32" s="3">
        <v>827</v>
      </c>
      <c r="C32" s="3">
        <v>826</v>
      </c>
      <c r="D32" s="14">
        <f t="shared" si="5"/>
        <v>1653</v>
      </c>
      <c r="E32" s="3">
        <v>528</v>
      </c>
      <c r="F32" s="3">
        <v>574</v>
      </c>
      <c r="G32" s="3">
        <v>505</v>
      </c>
      <c r="H32" s="4">
        <v>46</v>
      </c>
      <c r="I32" s="14">
        <f t="shared" si="4"/>
        <v>1653</v>
      </c>
      <c r="J32" s="38">
        <f t="shared" si="6"/>
        <v>0</v>
      </c>
      <c r="K32" s="41"/>
      <c r="L32" s="9"/>
    </row>
    <row r="33" spans="1:12" ht="19.5" customHeight="1">
      <c r="A33" s="29" t="s">
        <v>43</v>
      </c>
      <c r="B33" s="3">
        <v>828</v>
      </c>
      <c r="C33" s="3">
        <v>827</v>
      </c>
      <c r="D33" s="14">
        <f t="shared" si="5"/>
        <v>1655</v>
      </c>
      <c r="E33" s="3">
        <v>537</v>
      </c>
      <c r="F33" s="3">
        <v>554</v>
      </c>
      <c r="G33" s="3">
        <v>475</v>
      </c>
      <c r="H33" s="4">
        <v>46</v>
      </c>
      <c r="I33" s="14">
        <f t="shared" si="4"/>
        <v>1612</v>
      </c>
      <c r="J33" s="38">
        <f t="shared" si="6"/>
        <v>43</v>
      </c>
      <c r="K33" s="41">
        <v>43</v>
      </c>
      <c r="L33" s="9"/>
    </row>
    <row r="34" spans="1:12" ht="19.5" customHeight="1">
      <c r="A34" s="29" t="s">
        <v>44</v>
      </c>
      <c r="B34" s="3">
        <v>726</v>
      </c>
      <c r="C34" s="3">
        <v>725</v>
      </c>
      <c r="D34" s="14">
        <f t="shared" si="5"/>
        <v>1451</v>
      </c>
      <c r="E34" s="3">
        <v>466</v>
      </c>
      <c r="F34" s="3">
        <v>722</v>
      </c>
      <c r="G34" s="3">
        <v>233</v>
      </c>
      <c r="H34" s="4">
        <v>30</v>
      </c>
      <c r="I34" s="14">
        <f t="shared" si="4"/>
        <v>1451</v>
      </c>
      <c r="J34" s="38">
        <f t="shared" si="6"/>
        <v>0</v>
      </c>
      <c r="K34" s="41"/>
      <c r="L34" s="9"/>
    </row>
    <row r="35" spans="1:12" ht="19.5" customHeight="1">
      <c r="A35" s="29" t="s">
        <v>45</v>
      </c>
      <c r="B35" s="3">
        <v>1169</v>
      </c>
      <c r="C35" s="3">
        <v>1168</v>
      </c>
      <c r="D35" s="14">
        <f t="shared" si="5"/>
        <v>2337</v>
      </c>
      <c r="E35" s="3">
        <v>780</v>
      </c>
      <c r="F35" s="3">
        <v>904</v>
      </c>
      <c r="G35" s="3">
        <v>468</v>
      </c>
      <c r="H35" s="4">
        <v>50</v>
      </c>
      <c r="I35" s="14">
        <f t="shared" si="4"/>
        <v>2202</v>
      </c>
      <c r="J35" s="38">
        <f t="shared" si="6"/>
        <v>135</v>
      </c>
      <c r="K35" s="41">
        <v>135</v>
      </c>
      <c r="L35" s="9"/>
    </row>
    <row r="36" spans="1:12" ht="19.5" customHeight="1">
      <c r="A36" s="29" t="s">
        <v>46</v>
      </c>
      <c r="B36" s="3">
        <v>745</v>
      </c>
      <c r="C36" s="3">
        <v>745</v>
      </c>
      <c r="D36" s="14">
        <f t="shared" si="5"/>
        <v>1490</v>
      </c>
      <c r="E36" s="3">
        <v>420</v>
      </c>
      <c r="F36" s="3">
        <v>840</v>
      </c>
      <c r="G36" s="3">
        <v>210</v>
      </c>
      <c r="H36" s="4">
        <v>20</v>
      </c>
      <c r="I36" s="14">
        <f t="shared" si="4"/>
        <v>1490</v>
      </c>
      <c r="J36" s="38">
        <f t="shared" si="6"/>
        <v>0</v>
      </c>
      <c r="K36" s="41"/>
      <c r="L36" s="9"/>
    </row>
    <row r="37" spans="1:12" ht="19.5" customHeight="1">
      <c r="A37" s="29" t="s">
        <v>47</v>
      </c>
      <c r="B37" s="3">
        <v>890</v>
      </c>
      <c r="C37" s="3">
        <v>889</v>
      </c>
      <c r="D37" s="14">
        <f t="shared" si="5"/>
        <v>1779</v>
      </c>
      <c r="E37" s="3">
        <v>249</v>
      </c>
      <c r="F37" s="3">
        <v>459</v>
      </c>
      <c r="G37" s="3">
        <v>996</v>
      </c>
      <c r="H37" s="4">
        <v>36</v>
      </c>
      <c r="I37" s="14">
        <f t="shared" si="4"/>
        <v>1740</v>
      </c>
      <c r="J37" s="38">
        <f t="shared" si="6"/>
        <v>39</v>
      </c>
      <c r="K37" s="41">
        <v>39</v>
      </c>
      <c r="L37" s="9"/>
    </row>
    <row r="38" spans="1:12" ht="19.5" customHeight="1">
      <c r="A38" s="29" t="s">
        <v>48</v>
      </c>
      <c r="B38" s="3">
        <v>944</v>
      </c>
      <c r="C38" s="3">
        <v>944</v>
      </c>
      <c r="D38" s="14">
        <f t="shared" si="5"/>
        <v>1888</v>
      </c>
      <c r="E38" s="3">
        <v>948</v>
      </c>
      <c r="F38" s="3">
        <v>544</v>
      </c>
      <c r="G38" s="3">
        <v>311</v>
      </c>
      <c r="H38" s="4">
        <v>46</v>
      </c>
      <c r="I38" s="14">
        <f t="shared" si="4"/>
        <v>1849</v>
      </c>
      <c r="J38" s="38">
        <f t="shared" si="6"/>
        <v>39</v>
      </c>
      <c r="K38" s="41">
        <v>39</v>
      </c>
      <c r="L38" s="9"/>
    </row>
    <row r="39" spans="1:12" ht="19.5" customHeight="1">
      <c r="A39" s="29" t="s">
        <v>49</v>
      </c>
      <c r="B39" s="3">
        <v>862</v>
      </c>
      <c r="C39" s="3">
        <v>861</v>
      </c>
      <c r="D39" s="14">
        <f t="shared" si="5"/>
        <v>1723</v>
      </c>
      <c r="E39" s="3">
        <v>723</v>
      </c>
      <c r="F39" s="3">
        <v>692</v>
      </c>
      <c r="G39" s="3">
        <v>249</v>
      </c>
      <c r="H39" s="4">
        <v>36</v>
      </c>
      <c r="I39" s="14">
        <f t="shared" si="4"/>
        <v>1700</v>
      </c>
      <c r="J39" s="38">
        <f t="shared" si="6"/>
        <v>23</v>
      </c>
      <c r="K39" s="41">
        <v>23</v>
      </c>
      <c r="L39" s="9"/>
    </row>
    <row r="40" spans="1:12" ht="19.5" customHeight="1">
      <c r="A40" s="29" t="s">
        <v>50</v>
      </c>
      <c r="B40" s="3">
        <v>750</v>
      </c>
      <c r="C40" s="3">
        <v>740</v>
      </c>
      <c r="D40" s="14">
        <f t="shared" si="5"/>
        <v>1490</v>
      </c>
      <c r="E40" s="3">
        <v>420</v>
      </c>
      <c r="F40" s="3">
        <v>840</v>
      </c>
      <c r="G40" s="3">
        <v>210</v>
      </c>
      <c r="H40" s="4">
        <v>20</v>
      </c>
      <c r="I40" s="14">
        <f t="shared" si="4"/>
        <v>1490</v>
      </c>
      <c r="J40" s="38">
        <f t="shared" si="6"/>
        <v>0</v>
      </c>
      <c r="K40" s="41"/>
      <c r="L40" s="9"/>
    </row>
    <row r="41" spans="1:12" ht="19.5" customHeight="1">
      <c r="A41" s="29" t="s">
        <v>51</v>
      </c>
      <c r="B41" s="3">
        <v>831</v>
      </c>
      <c r="C41" s="3">
        <v>830</v>
      </c>
      <c r="D41" s="14">
        <f t="shared" si="5"/>
        <v>1661</v>
      </c>
      <c r="E41" s="3">
        <v>699</v>
      </c>
      <c r="F41" s="3">
        <v>359</v>
      </c>
      <c r="G41" s="3">
        <v>443</v>
      </c>
      <c r="H41" s="4">
        <v>30</v>
      </c>
      <c r="I41" s="14">
        <f t="shared" si="4"/>
        <v>1531</v>
      </c>
      <c r="J41" s="38">
        <f t="shared" si="6"/>
        <v>130</v>
      </c>
      <c r="K41" s="41"/>
      <c r="L41" s="9"/>
    </row>
    <row r="42" spans="1:12" ht="19.5" customHeight="1" thickBot="1">
      <c r="A42" s="30" t="s">
        <v>52</v>
      </c>
      <c r="B42" s="10">
        <v>745</v>
      </c>
      <c r="C42" s="10">
        <v>745</v>
      </c>
      <c r="D42" s="14">
        <f t="shared" si="5"/>
        <v>1490</v>
      </c>
      <c r="E42" s="10">
        <v>630</v>
      </c>
      <c r="F42" s="10">
        <v>420</v>
      </c>
      <c r="G42" s="10">
        <v>420</v>
      </c>
      <c r="H42" s="25">
        <v>20</v>
      </c>
      <c r="I42" s="14">
        <f>SUM(E42:H42)</f>
        <v>1490</v>
      </c>
      <c r="J42" s="38">
        <f t="shared" si="6"/>
        <v>0</v>
      </c>
      <c r="K42" s="43">
        <v>130</v>
      </c>
      <c r="L42" s="11"/>
    </row>
    <row r="43" spans="1:12" ht="24.75" customHeight="1" thickBot="1">
      <c r="A43" s="5"/>
      <c r="B43" s="6">
        <f aca="true" t="shared" si="7" ref="B43:L43">SUM(B29:B42)</f>
        <v>11667</v>
      </c>
      <c r="C43" s="6">
        <f t="shared" si="7"/>
        <v>11649</v>
      </c>
      <c r="D43" s="13">
        <f t="shared" si="7"/>
        <v>23316</v>
      </c>
      <c r="E43" s="6">
        <f t="shared" si="7"/>
        <v>7484</v>
      </c>
      <c r="F43" s="6">
        <f t="shared" si="7"/>
        <v>8904</v>
      </c>
      <c r="G43" s="6">
        <f t="shared" si="7"/>
        <v>6066</v>
      </c>
      <c r="H43" s="6">
        <f>SUM(H29:H42)</f>
        <v>503</v>
      </c>
      <c r="I43" s="13">
        <f t="shared" si="7"/>
        <v>22957</v>
      </c>
      <c r="J43" s="39">
        <f t="shared" si="7"/>
        <v>359</v>
      </c>
      <c r="K43" s="18">
        <f t="shared" si="7"/>
        <v>432</v>
      </c>
      <c r="L43" s="7">
        <f t="shared" si="7"/>
        <v>73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 thickBot="1"/>
    <row r="55" spans="1:12" ht="30" customHeight="1" thickBot="1">
      <c r="A55" s="31" t="s">
        <v>19</v>
      </c>
      <c r="B55" s="6" t="s">
        <v>0</v>
      </c>
      <c r="C55" s="6" t="s">
        <v>1</v>
      </c>
      <c r="D55" s="26" t="s">
        <v>27</v>
      </c>
      <c r="E55" s="6" t="s">
        <v>3</v>
      </c>
      <c r="F55" s="6" t="s">
        <v>4</v>
      </c>
      <c r="G55" s="6" t="s">
        <v>5</v>
      </c>
      <c r="H55" s="6" t="s">
        <v>26</v>
      </c>
      <c r="I55" s="26" t="s">
        <v>28</v>
      </c>
      <c r="J55" s="37" t="s">
        <v>6</v>
      </c>
      <c r="K55" s="18" t="s">
        <v>16</v>
      </c>
      <c r="L55" s="7" t="s">
        <v>15</v>
      </c>
    </row>
    <row r="56" spans="1:12" ht="19.5" customHeight="1">
      <c r="A56" s="28" t="s">
        <v>54</v>
      </c>
      <c r="B56" s="4">
        <v>640</v>
      </c>
      <c r="C56" s="4">
        <v>640</v>
      </c>
      <c r="D56" s="14">
        <f>SUM(B56:C56)</f>
        <v>1280</v>
      </c>
      <c r="E56" s="4">
        <v>420</v>
      </c>
      <c r="F56" s="4">
        <v>420</v>
      </c>
      <c r="G56" s="4">
        <v>420</v>
      </c>
      <c r="H56" s="4">
        <v>20</v>
      </c>
      <c r="I56" s="14">
        <f aca="true" t="shared" si="8" ref="I56:I69">SUM(E56:H56)</f>
        <v>1280</v>
      </c>
      <c r="J56" s="38">
        <f>SUM(D56-I56)</f>
        <v>0</v>
      </c>
      <c r="K56" s="40"/>
      <c r="L56" s="8"/>
    </row>
    <row r="57" spans="1:12" ht="19.5" customHeight="1">
      <c r="A57" s="29" t="s">
        <v>53</v>
      </c>
      <c r="B57" s="3">
        <v>1508</v>
      </c>
      <c r="C57" s="3">
        <v>1507</v>
      </c>
      <c r="D57" s="14">
        <f aca="true" t="shared" si="9" ref="D57:D69">SUM(B57:C57)</f>
        <v>3015</v>
      </c>
      <c r="E57" s="3">
        <v>1314</v>
      </c>
      <c r="F57" s="3">
        <v>932</v>
      </c>
      <c r="G57" s="46">
        <v>693</v>
      </c>
      <c r="H57" s="4">
        <v>60</v>
      </c>
      <c r="I57" s="14">
        <f t="shared" si="8"/>
        <v>2999</v>
      </c>
      <c r="J57" s="38">
        <f aca="true" t="shared" si="10" ref="J57:J69">SUM(D57-I57)</f>
        <v>16</v>
      </c>
      <c r="K57" s="41">
        <v>16</v>
      </c>
      <c r="L57" s="9"/>
    </row>
    <row r="58" spans="1:12" ht="19.5" customHeight="1">
      <c r="A58" s="29" t="s">
        <v>55</v>
      </c>
      <c r="B58" s="3">
        <v>836</v>
      </c>
      <c r="C58" s="3">
        <v>835</v>
      </c>
      <c r="D58" s="14">
        <f t="shared" si="9"/>
        <v>1671</v>
      </c>
      <c r="E58" s="3">
        <v>553</v>
      </c>
      <c r="F58" s="3">
        <v>593</v>
      </c>
      <c r="G58" s="3">
        <v>609</v>
      </c>
      <c r="H58" s="4">
        <v>46</v>
      </c>
      <c r="I58" s="14">
        <f t="shared" si="8"/>
        <v>1801</v>
      </c>
      <c r="J58" s="38">
        <f t="shared" si="10"/>
        <v>-130</v>
      </c>
      <c r="K58" s="41"/>
      <c r="L58" s="9">
        <v>130</v>
      </c>
    </row>
    <row r="59" spans="1:12" ht="19.5" customHeight="1">
      <c r="A59" s="29" t="s">
        <v>56</v>
      </c>
      <c r="B59" s="3">
        <v>1275</v>
      </c>
      <c r="C59" s="3">
        <v>1274</v>
      </c>
      <c r="D59" s="14">
        <f t="shared" si="9"/>
        <v>2549</v>
      </c>
      <c r="E59" s="3">
        <v>1184</v>
      </c>
      <c r="F59" s="3">
        <v>637</v>
      </c>
      <c r="G59" s="3">
        <v>570</v>
      </c>
      <c r="H59" s="4">
        <v>50</v>
      </c>
      <c r="I59" s="14">
        <f t="shared" si="8"/>
        <v>2441</v>
      </c>
      <c r="J59" s="38">
        <f t="shared" si="10"/>
        <v>108</v>
      </c>
      <c r="K59" s="41">
        <v>108</v>
      </c>
      <c r="L59" s="9"/>
    </row>
    <row r="60" spans="1:12" ht="19.5" customHeight="1">
      <c r="A60" s="29" t="s">
        <v>57</v>
      </c>
      <c r="B60" s="3">
        <v>741</v>
      </c>
      <c r="C60" s="3">
        <v>741</v>
      </c>
      <c r="D60" s="14">
        <f t="shared" si="9"/>
        <v>1482</v>
      </c>
      <c r="E60" s="3">
        <v>723</v>
      </c>
      <c r="F60" s="3">
        <v>241</v>
      </c>
      <c r="G60" s="3">
        <v>482</v>
      </c>
      <c r="H60" s="4">
        <v>36</v>
      </c>
      <c r="I60" s="14">
        <f t="shared" si="8"/>
        <v>1482</v>
      </c>
      <c r="J60" s="38">
        <f t="shared" si="10"/>
        <v>0</v>
      </c>
      <c r="K60" s="41"/>
      <c r="L60" s="9"/>
    </row>
    <row r="61" spans="1:12" ht="19.5" customHeight="1">
      <c r="A61" s="29" t="s">
        <v>58</v>
      </c>
      <c r="B61" s="3">
        <v>803</v>
      </c>
      <c r="C61" s="3">
        <v>803</v>
      </c>
      <c r="D61" s="14">
        <f t="shared" si="9"/>
        <v>1606</v>
      </c>
      <c r="E61" s="3">
        <v>714</v>
      </c>
      <c r="F61" s="3">
        <v>520</v>
      </c>
      <c r="G61" s="3">
        <v>283</v>
      </c>
      <c r="H61" s="4">
        <v>46</v>
      </c>
      <c r="I61" s="14">
        <f t="shared" si="8"/>
        <v>1563</v>
      </c>
      <c r="J61" s="38">
        <f t="shared" si="10"/>
        <v>43</v>
      </c>
      <c r="K61" s="41">
        <v>43</v>
      </c>
      <c r="L61" s="9"/>
    </row>
    <row r="62" spans="1:12" ht="19.5" customHeight="1">
      <c r="A62" s="29" t="s">
        <v>59</v>
      </c>
      <c r="B62" s="3">
        <v>828</v>
      </c>
      <c r="C62" s="3">
        <v>827</v>
      </c>
      <c r="D62" s="14">
        <f t="shared" si="9"/>
        <v>1655</v>
      </c>
      <c r="E62" s="3">
        <v>808</v>
      </c>
      <c r="F62" s="3">
        <v>544</v>
      </c>
      <c r="G62" s="3">
        <v>249</v>
      </c>
      <c r="H62" s="4">
        <v>46</v>
      </c>
      <c r="I62" s="14">
        <f t="shared" si="8"/>
        <v>1647</v>
      </c>
      <c r="J62" s="38">
        <f t="shared" si="10"/>
        <v>8</v>
      </c>
      <c r="K62" s="41">
        <v>8</v>
      </c>
      <c r="L62" s="9"/>
    </row>
    <row r="63" spans="1:12" ht="19.5" customHeight="1">
      <c r="A63" s="29" t="s">
        <v>60</v>
      </c>
      <c r="B63" s="3">
        <v>745</v>
      </c>
      <c r="C63" s="3">
        <v>745</v>
      </c>
      <c r="D63" s="14">
        <f t="shared" si="9"/>
        <v>1490</v>
      </c>
      <c r="E63" s="3">
        <v>840</v>
      </c>
      <c r="F63" s="3">
        <v>420</v>
      </c>
      <c r="G63" s="3">
        <v>210</v>
      </c>
      <c r="H63" s="4">
        <v>20</v>
      </c>
      <c r="I63" s="14">
        <f t="shared" si="8"/>
        <v>1490</v>
      </c>
      <c r="J63" s="38">
        <f t="shared" si="10"/>
        <v>0</v>
      </c>
      <c r="K63" s="41"/>
      <c r="L63" s="9"/>
    </row>
    <row r="64" spans="1:12" ht="19.5" customHeight="1">
      <c r="A64" s="29" t="s">
        <v>61</v>
      </c>
      <c r="B64" s="3">
        <v>831</v>
      </c>
      <c r="C64" s="3">
        <v>831</v>
      </c>
      <c r="D64" s="14">
        <f t="shared" si="9"/>
        <v>1662</v>
      </c>
      <c r="E64" s="3">
        <v>909</v>
      </c>
      <c r="F64" s="3">
        <v>489</v>
      </c>
      <c r="G64" s="3">
        <v>233</v>
      </c>
      <c r="H64" s="4">
        <v>30</v>
      </c>
      <c r="I64" s="14">
        <f t="shared" si="8"/>
        <v>1661</v>
      </c>
      <c r="J64" s="38">
        <f t="shared" si="10"/>
        <v>1</v>
      </c>
      <c r="K64" s="41">
        <v>1</v>
      </c>
      <c r="L64" s="9"/>
    </row>
    <row r="65" spans="1:12" ht="19.5" customHeight="1">
      <c r="A65" s="29" t="s">
        <v>62</v>
      </c>
      <c r="B65" s="3">
        <v>920</v>
      </c>
      <c r="C65" s="3">
        <v>920</v>
      </c>
      <c r="D65" s="14">
        <f t="shared" si="9"/>
        <v>1840</v>
      </c>
      <c r="E65" s="3">
        <v>948</v>
      </c>
      <c r="F65" s="3">
        <v>497</v>
      </c>
      <c r="G65" s="3">
        <v>318</v>
      </c>
      <c r="H65" s="4">
        <v>46</v>
      </c>
      <c r="I65" s="14">
        <f t="shared" si="8"/>
        <v>1809</v>
      </c>
      <c r="J65" s="38">
        <f t="shared" si="10"/>
        <v>31</v>
      </c>
      <c r="K65" s="41">
        <v>31</v>
      </c>
      <c r="L65" s="9"/>
    </row>
    <row r="66" spans="1:12" ht="19.5" customHeight="1">
      <c r="A66" s="29" t="s">
        <v>63</v>
      </c>
      <c r="B66" s="3">
        <v>898</v>
      </c>
      <c r="C66" s="3">
        <v>897</v>
      </c>
      <c r="D66" s="14">
        <f t="shared" si="9"/>
        <v>1795</v>
      </c>
      <c r="E66" s="3">
        <v>751</v>
      </c>
      <c r="F66" s="3">
        <v>711</v>
      </c>
      <c r="G66" s="3">
        <v>301</v>
      </c>
      <c r="H66" s="4">
        <v>46</v>
      </c>
      <c r="I66" s="14">
        <f t="shared" si="8"/>
        <v>1809</v>
      </c>
      <c r="J66" s="38">
        <f t="shared" si="10"/>
        <v>-14</v>
      </c>
      <c r="K66" s="41"/>
      <c r="L66" s="9">
        <v>14</v>
      </c>
    </row>
    <row r="67" spans="1:12" ht="19.5" customHeight="1">
      <c r="A67" s="29" t="s">
        <v>64</v>
      </c>
      <c r="B67" s="3">
        <v>932</v>
      </c>
      <c r="C67" s="3">
        <v>932</v>
      </c>
      <c r="D67" s="14">
        <f t="shared" si="9"/>
        <v>1864</v>
      </c>
      <c r="E67" s="3">
        <v>781</v>
      </c>
      <c r="F67" s="3">
        <v>687</v>
      </c>
      <c r="G67" s="3">
        <v>269</v>
      </c>
      <c r="H67" s="4">
        <v>46</v>
      </c>
      <c r="I67" s="14">
        <f t="shared" si="8"/>
        <v>1783</v>
      </c>
      <c r="J67" s="38">
        <f t="shared" si="10"/>
        <v>81</v>
      </c>
      <c r="K67" s="41">
        <v>81</v>
      </c>
      <c r="L67" s="9"/>
    </row>
    <row r="68" spans="1:12" ht="19.5" customHeight="1">
      <c r="A68" s="29" t="s">
        <v>65</v>
      </c>
      <c r="B68" s="3">
        <v>913</v>
      </c>
      <c r="C68" s="3">
        <v>912</v>
      </c>
      <c r="D68" s="14">
        <f t="shared" si="9"/>
        <v>1825</v>
      </c>
      <c r="E68" s="3">
        <v>567</v>
      </c>
      <c r="F68" s="3">
        <v>762</v>
      </c>
      <c r="G68" s="3">
        <v>498</v>
      </c>
      <c r="H68" s="4">
        <v>46</v>
      </c>
      <c r="I68" s="14">
        <f t="shared" si="8"/>
        <v>1873</v>
      </c>
      <c r="J68" s="38">
        <f t="shared" si="10"/>
        <v>-48</v>
      </c>
      <c r="K68" s="41"/>
      <c r="L68" s="9">
        <v>48</v>
      </c>
    </row>
    <row r="69" spans="1:12" ht="19.5" customHeight="1" thickBot="1">
      <c r="A69" s="30" t="s">
        <v>66</v>
      </c>
      <c r="B69" s="10">
        <v>1285</v>
      </c>
      <c r="C69" s="10">
        <v>1285</v>
      </c>
      <c r="D69" s="14">
        <f t="shared" si="9"/>
        <v>2570</v>
      </c>
      <c r="E69" s="10">
        <v>1057</v>
      </c>
      <c r="F69" s="10">
        <v>870</v>
      </c>
      <c r="G69" s="10">
        <v>570</v>
      </c>
      <c r="H69" s="25">
        <v>50</v>
      </c>
      <c r="I69" s="14">
        <f t="shared" si="8"/>
        <v>2547</v>
      </c>
      <c r="J69" s="38">
        <f t="shared" si="10"/>
        <v>23</v>
      </c>
      <c r="K69" s="43">
        <v>23</v>
      </c>
      <c r="L69" s="11"/>
    </row>
    <row r="70" spans="1:12" ht="24.75" customHeight="1" thickBot="1">
      <c r="A70" s="5"/>
      <c r="B70" s="6">
        <f aca="true" t="shared" si="11" ref="B70:L70">SUM(B56:B69)</f>
        <v>13155</v>
      </c>
      <c r="C70" s="6">
        <f t="shared" si="11"/>
        <v>13149</v>
      </c>
      <c r="D70" s="13">
        <f t="shared" si="11"/>
        <v>26304</v>
      </c>
      <c r="E70" s="6">
        <f t="shared" si="11"/>
        <v>11569</v>
      </c>
      <c r="F70" s="6">
        <f t="shared" si="11"/>
        <v>8323</v>
      </c>
      <c r="G70" s="6">
        <f t="shared" si="11"/>
        <v>5705</v>
      </c>
      <c r="H70" s="6">
        <f>SUM(H56:H69)</f>
        <v>588</v>
      </c>
      <c r="I70" s="13">
        <f t="shared" si="11"/>
        <v>26185</v>
      </c>
      <c r="J70" s="39">
        <f t="shared" si="11"/>
        <v>119</v>
      </c>
      <c r="K70" s="18">
        <f t="shared" si="11"/>
        <v>311</v>
      </c>
      <c r="L70" s="7">
        <f t="shared" si="11"/>
        <v>192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 thickBot="1"/>
    <row r="83" spans="1:12" ht="30" customHeight="1" thickBot="1">
      <c r="A83" s="32" t="s">
        <v>20</v>
      </c>
      <c r="B83" s="6" t="s">
        <v>0</v>
      </c>
      <c r="C83" s="6" t="s">
        <v>1</v>
      </c>
      <c r="D83" s="26" t="s">
        <v>27</v>
      </c>
      <c r="E83" s="6" t="s">
        <v>3</v>
      </c>
      <c r="F83" s="6" t="s">
        <v>4</v>
      </c>
      <c r="G83" s="6" t="s">
        <v>5</v>
      </c>
      <c r="H83" s="6" t="s">
        <v>26</v>
      </c>
      <c r="I83" s="26" t="s">
        <v>28</v>
      </c>
      <c r="J83" s="37" t="s">
        <v>6</v>
      </c>
      <c r="K83" s="18" t="s">
        <v>16</v>
      </c>
      <c r="L83" s="7" t="s">
        <v>15</v>
      </c>
    </row>
    <row r="84" spans="1:12" ht="19.5" customHeight="1">
      <c r="A84" s="28" t="s">
        <v>67</v>
      </c>
      <c r="B84" s="4">
        <v>529</v>
      </c>
      <c r="C84" s="4">
        <v>529</v>
      </c>
      <c r="D84" s="14">
        <f>SUM(B84:C84)</f>
        <v>1058</v>
      </c>
      <c r="E84" s="4">
        <v>346</v>
      </c>
      <c r="F84" s="4">
        <v>346</v>
      </c>
      <c r="G84" s="4">
        <v>173</v>
      </c>
      <c r="H84" s="4">
        <v>20</v>
      </c>
      <c r="I84" s="14">
        <f aca="true" t="shared" si="12" ref="I84:I97">SUM(E84:H84)</f>
        <v>885</v>
      </c>
      <c r="J84" s="38">
        <f>SUM(D84-I84)</f>
        <v>173</v>
      </c>
      <c r="K84" s="40">
        <v>173</v>
      </c>
      <c r="L84" s="8"/>
    </row>
    <row r="85" spans="1:12" ht="19.5" customHeight="1">
      <c r="A85" s="29" t="s">
        <v>68</v>
      </c>
      <c r="B85" s="3">
        <v>618</v>
      </c>
      <c r="C85" s="3">
        <v>618</v>
      </c>
      <c r="D85" s="14">
        <f aca="true" t="shared" si="13" ref="D85:D97">SUM(B85:C85)</f>
        <v>1236</v>
      </c>
      <c r="E85" s="3">
        <v>173</v>
      </c>
      <c r="F85" s="3">
        <v>573</v>
      </c>
      <c r="G85" s="3">
        <v>400</v>
      </c>
      <c r="H85" s="4">
        <v>36</v>
      </c>
      <c r="I85" s="14">
        <f t="shared" si="12"/>
        <v>1182</v>
      </c>
      <c r="J85" s="38">
        <f aca="true" t="shared" si="14" ref="J85:J97">SUM(D85-I85)</f>
        <v>54</v>
      </c>
      <c r="K85" s="41">
        <v>54</v>
      </c>
      <c r="L85" s="9"/>
    </row>
    <row r="86" spans="1:12" ht="19.5" customHeight="1">
      <c r="A86" s="29" t="s">
        <v>69</v>
      </c>
      <c r="B86" s="3">
        <v>1121</v>
      </c>
      <c r="C86" s="3">
        <v>1121</v>
      </c>
      <c r="D86" s="14">
        <f t="shared" si="13"/>
        <v>2242</v>
      </c>
      <c r="E86" s="3">
        <v>600</v>
      </c>
      <c r="F86" s="3">
        <v>796</v>
      </c>
      <c r="G86" s="3">
        <v>623</v>
      </c>
      <c r="H86" s="4">
        <v>50</v>
      </c>
      <c r="I86" s="14">
        <f t="shared" si="12"/>
        <v>2069</v>
      </c>
      <c r="J86" s="38">
        <f t="shared" si="14"/>
        <v>173</v>
      </c>
      <c r="K86" s="41">
        <v>173</v>
      </c>
      <c r="L86" s="9"/>
    </row>
    <row r="87" spans="1:12" ht="19.5" customHeight="1">
      <c r="A87" s="29" t="s">
        <v>70</v>
      </c>
      <c r="B87" s="3">
        <v>529</v>
      </c>
      <c r="C87" s="3">
        <v>529</v>
      </c>
      <c r="D87" s="14">
        <f t="shared" si="13"/>
        <v>1058</v>
      </c>
      <c r="E87" s="3">
        <v>519</v>
      </c>
      <c r="F87" s="3">
        <v>173</v>
      </c>
      <c r="G87" s="3">
        <v>346</v>
      </c>
      <c r="H87" s="4">
        <v>20</v>
      </c>
      <c r="I87" s="14">
        <f t="shared" si="12"/>
        <v>1058</v>
      </c>
      <c r="J87" s="38">
        <f t="shared" si="14"/>
        <v>0</v>
      </c>
      <c r="K87" s="41"/>
      <c r="L87" s="9"/>
    </row>
    <row r="88" spans="1:12" ht="19.5" customHeight="1">
      <c r="A88" s="29" t="s">
        <v>71</v>
      </c>
      <c r="B88" s="3">
        <v>692</v>
      </c>
      <c r="C88" s="3">
        <v>692</v>
      </c>
      <c r="D88" s="14">
        <f t="shared" si="13"/>
        <v>1384</v>
      </c>
      <c r="E88" s="3">
        <v>281</v>
      </c>
      <c r="F88" s="3">
        <v>427</v>
      </c>
      <c r="G88" s="3">
        <v>434</v>
      </c>
      <c r="H88" s="4">
        <v>46</v>
      </c>
      <c r="I88" s="14">
        <f t="shared" si="12"/>
        <v>1188</v>
      </c>
      <c r="J88" s="38">
        <f t="shared" si="14"/>
        <v>196</v>
      </c>
      <c r="K88" s="41">
        <v>196</v>
      </c>
      <c r="L88" s="9"/>
    </row>
    <row r="89" spans="1:12" ht="19.5" customHeight="1">
      <c r="A89" s="29" t="s">
        <v>72</v>
      </c>
      <c r="B89" s="3">
        <v>745</v>
      </c>
      <c r="C89" s="3">
        <v>745</v>
      </c>
      <c r="D89" s="14">
        <f t="shared" si="13"/>
        <v>1490</v>
      </c>
      <c r="E89" s="3">
        <v>427</v>
      </c>
      <c r="F89" s="3">
        <v>658</v>
      </c>
      <c r="G89" s="3">
        <v>289</v>
      </c>
      <c r="H89" s="4">
        <v>46</v>
      </c>
      <c r="I89" s="14">
        <f t="shared" si="12"/>
        <v>1420</v>
      </c>
      <c r="J89" s="38">
        <f t="shared" si="14"/>
        <v>70</v>
      </c>
      <c r="K89" s="41">
        <v>70</v>
      </c>
      <c r="L89" s="9"/>
    </row>
    <row r="90" spans="1:12" ht="19.5" customHeight="1">
      <c r="A90" s="29" t="s">
        <v>73</v>
      </c>
      <c r="B90" s="3">
        <v>618</v>
      </c>
      <c r="C90" s="3">
        <v>618</v>
      </c>
      <c r="D90" s="14">
        <f t="shared" si="13"/>
        <v>1236</v>
      </c>
      <c r="E90" s="3">
        <v>569</v>
      </c>
      <c r="F90" s="3">
        <v>451</v>
      </c>
      <c r="G90" s="3">
        <v>173</v>
      </c>
      <c r="H90" s="4">
        <v>36</v>
      </c>
      <c r="I90" s="14">
        <f t="shared" si="12"/>
        <v>1229</v>
      </c>
      <c r="J90" s="38">
        <f t="shared" si="14"/>
        <v>7</v>
      </c>
      <c r="K90" s="41">
        <v>7</v>
      </c>
      <c r="L90" s="9"/>
    </row>
    <row r="91" spans="1:12" ht="19.5" customHeight="1">
      <c r="A91" s="29" t="s">
        <v>74</v>
      </c>
      <c r="B91" s="3">
        <v>804</v>
      </c>
      <c r="C91" s="3">
        <v>803</v>
      </c>
      <c r="D91" s="14">
        <f t="shared" si="13"/>
        <v>1607</v>
      </c>
      <c r="E91" s="3">
        <v>446</v>
      </c>
      <c r="F91" s="3">
        <v>892</v>
      </c>
      <c r="G91" s="3">
        <v>223</v>
      </c>
      <c r="H91" s="4">
        <v>46</v>
      </c>
      <c r="I91" s="14">
        <f t="shared" si="12"/>
        <v>1607</v>
      </c>
      <c r="J91" s="38">
        <f t="shared" si="14"/>
        <v>0</v>
      </c>
      <c r="K91" s="41"/>
      <c r="L91" s="9"/>
    </row>
    <row r="92" spans="1:12" ht="19.5" customHeight="1">
      <c r="A92" s="29" t="s">
        <v>75</v>
      </c>
      <c r="B92" s="3">
        <v>1121</v>
      </c>
      <c r="C92" s="3">
        <v>1040</v>
      </c>
      <c r="D92" s="14">
        <f t="shared" si="13"/>
        <v>2161</v>
      </c>
      <c r="E92" s="3">
        <v>992</v>
      </c>
      <c r="F92" s="3">
        <v>623</v>
      </c>
      <c r="G92" s="3">
        <v>323</v>
      </c>
      <c r="H92" s="4">
        <v>50</v>
      </c>
      <c r="I92" s="14">
        <f t="shared" si="12"/>
        <v>1988</v>
      </c>
      <c r="J92" s="38">
        <f t="shared" si="14"/>
        <v>173</v>
      </c>
      <c r="K92" s="41">
        <v>173</v>
      </c>
      <c r="L92" s="9"/>
    </row>
    <row r="93" spans="1:12" ht="19.5" customHeight="1">
      <c r="A93" s="29" t="s">
        <v>76</v>
      </c>
      <c r="B93" s="3">
        <v>616</v>
      </c>
      <c r="C93" s="3">
        <v>615</v>
      </c>
      <c r="D93" s="14">
        <f t="shared" si="13"/>
        <v>1231</v>
      </c>
      <c r="E93" s="3">
        <v>346</v>
      </c>
      <c r="F93" s="3">
        <v>519</v>
      </c>
      <c r="G93" s="3">
        <v>173</v>
      </c>
      <c r="H93" s="4">
        <v>20</v>
      </c>
      <c r="I93" s="14">
        <f t="shared" si="12"/>
        <v>1058</v>
      </c>
      <c r="J93" s="38">
        <f t="shared" si="14"/>
        <v>173</v>
      </c>
      <c r="K93" s="41">
        <v>173</v>
      </c>
      <c r="L93" s="9"/>
    </row>
    <row r="94" spans="1:12" ht="19.5" customHeight="1">
      <c r="A94" s="29" t="s">
        <v>77</v>
      </c>
      <c r="B94" s="3">
        <v>718</v>
      </c>
      <c r="C94" s="3">
        <v>718</v>
      </c>
      <c r="D94" s="14">
        <f t="shared" si="13"/>
        <v>1436</v>
      </c>
      <c r="E94" s="3">
        <v>546</v>
      </c>
      <c r="F94" s="3">
        <v>428</v>
      </c>
      <c r="G94" s="3">
        <v>200</v>
      </c>
      <c r="H94" s="4">
        <v>36</v>
      </c>
      <c r="I94" s="14">
        <f t="shared" si="12"/>
        <v>1210</v>
      </c>
      <c r="J94" s="38">
        <f t="shared" si="14"/>
        <v>226</v>
      </c>
      <c r="K94" s="41">
        <v>226</v>
      </c>
      <c r="L94" s="9"/>
    </row>
    <row r="95" spans="1:12" ht="19.5" customHeight="1">
      <c r="A95" s="29" t="s">
        <v>78</v>
      </c>
      <c r="B95" s="3">
        <v>616</v>
      </c>
      <c r="C95" s="3">
        <v>615</v>
      </c>
      <c r="D95" s="14">
        <f t="shared" si="13"/>
        <v>1231</v>
      </c>
      <c r="E95" s="3">
        <v>173</v>
      </c>
      <c r="F95" s="3">
        <v>692</v>
      </c>
      <c r="G95" s="3">
        <v>346</v>
      </c>
      <c r="H95" s="4">
        <v>20</v>
      </c>
      <c r="I95" s="14">
        <f t="shared" si="12"/>
        <v>1231</v>
      </c>
      <c r="J95" s="38">
        <f t="shared" si="14"/>
        <v>0</v>
      </c>
      <c r="K95" s="41"/>
      <c r="L95" s="9"/>
    </row>
    <row r="96" spans="1:12" ht="19.5" customHeight="1">
      <c r="A96" s="29" t="s">
        <v>79</v>
      </c>
      <c r="B96" s="3"/>
      <c r="C96" s="3"/>
      <c r="D96" s="14">
        <f t="shared" si="13"/>
        <v>0</v>
      </c>
      <c r="E96" s="3"/>
      <c r="F96" s="3"/>
      <c r="G96" s="3"/>
      <c r="H96" s="4"/>
      <c r="I96" s="14">
        <f t="shared" si="12"/>
        <v>0</v>
      </c>
      <c r="J96" s="38">
        <f t="shared" si="14"/>
        <v>0</v>
      </c>
      <c r="K96" s="41"/>
      <c r="L96" s="9"/>
    </row>
    <row r="97" spans="1:12" ht="19.5" customHeight="1" thickBot="1">
      <c r="A97" s="30" t="s">
        <v>80</v>
      </c>
      <c r="B97" s="10">
        <v>804</v>
      </c>
      <c r="C97" s="10">
        <v>803</v>
      </c>
      <c r="D97" s="14">
        <f t="shared" si="13"/>
        <v>1607</v>
      </c>
      <c r="E97" s="10">
        <v>423</v>
      </c>
      <c r="F97" s="10">
        <v>665</v>
      </c>
      <c r="G97" s="10">
        <v>392</v>
      </c>
      <c r="H97" s="25">
        <v>46</v>
      </c>
      <c r="I97" s="14">
        <f t="shared" si="12"/>
        <v>1526</v>
      </c>
      <c r="J97" s="38">
        <f t="shared" si="14"/>
        <v>81</v>
      </c>
      <c r="K97" s="43">
        <v>81</v>
      </c>
      <c r="L97" s="11"/>
    </row>
    <row r="98" spans="1:12" ht="24.75" customHeight="1" thickBot="1">
      <c r="A98" s="5"/>
      <c r="B98" s="6">
        <f aca="true" t="shared" si="15" ref="B98:L98">SUM(B84:B97)</f>
        <v>9531</v>
      </c>
      <c r="C98" s="6">
        <f t="shared" si="15"/>
        <v>9446</v>
      </c>
      <c r="D98" s="13">
        <f t="shared" si="15"/>
        <v>18977</v>
      </c>
      <c r="E98" s="6">
        <f t="shared" si="15"/>
        <v>5841</v>
      </c>
      <c r="F98" s="6">
        <f t="shared" si="15"/>
        <v>7243</v>
      </c>
      <c r="G98" s="6">
        <f t="shared" si="15"/>
        <v>4095</v>
      </c>
      <c r="H98" s="6">
        <f>SUM(H84:H97)</f>
        <v>472</v>
      </c>
      <c r="I98" s="13">
        <f t="shared" si="15"/>
        <v>17651</v>
      </c>
      <c r="J98" s="39">
        <f t="shared" si="15"/>
        <v>1326</v>
      </c>
      <c r="K98" s="18">
        <f t="shared" si="15"/>
        <v>1326</v>
      </c>
      <c r="L98" s="7">
        <f t="shared" si="15"/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 thickBot="1"/>
    <row r="111" spans="1:12" ht="30" customHeight="1" thickBot="1">
      <c r="A111" s="32" t="s">
        <v>21</v>
      </c>
      <c r="B111" s="6" t="s">
        <v>0</v>
      </c>
      <c r="C111" s="6" t="s">
        <v>1</v>
      </c>
      <c r="D111" s="26" t="s">
        <v>27</v>
      </c>
      <c r="E111" s="6" t="s">
        <v>3</v>
      </c>
      <c r="F111" s="6" t="s">
        <v>4</v>
      </c>
      <c r="G111" s="6" t="s">
        <v>5</v>
      </c>
      <c r="H111" s="6" t="s">
        <v>26</v>
      </c>
      <c r="I111" s="26" t="s">
        <v>28</v>
      </c>
      <c r="J111" s="37" t="s">
        <v>6</v>
      </c>
      <c r="K111" s="18" t="s">
        <v>16</v>
      </c>
      <c r="L111" s="7" t="s">
        <v>15</v>
      </c>
    </row>
    <row r="112" spans="1:12" ht="19.5" customHeight="1">
      <c r="A112" s="28" t="s">
        <v>81</v>
      </c>
      <c r="B112" s="4">
        <v>529</v>
      </c>
      <c r="C112" s="4">
        <v>529</v>
      </c>
      <c r="D112" s="14">
        <f>SUM(B112:C112)</f>
        <v>1058</v>
      </c>
      <c r="E112" s="4">
        <v>346</v>
      </c>
      <c r="F112" s="4">
        <v>346</v>
      </c>
      <c r="G112" s="4">
        <v>346</v>
      </c>
      <c r="H112" s="4">
        <v>20</v>
      </c>
      <c r="I112" s="14">
        <f aca="true" t="shared" si="16" ref="I112:I124">SUM(E112:H112)</f>
        <v>1058</v>
      </c>
      <c r="J112" s="38">
        <f>SUM(D112-I112)</f>
        <v>0</v>
      </c>
      <c r="K112" s="40"/>
      <c r="L112" s="8"/>
    </row>
    <row r="113" spans="1:12" ht="19.5" customHeight="1">
      <c r="A113" s="29" t="s">
        <v>82</v>
      </c>
      <c r="B113" s="3">
        <v>642</v>
      </c>
      <c r="C113" s="3">
        <v>642</v>
      </c>
      <c r="D113" s="14">
        <f aca="true" t="shared" si="17" ref="D113:D125">SUM(B113:C113)</f>
        <v>1284</v>
      </c>
      <c r="E113" s="3">
        <v>243</v>
      </c>
      <c r="F113" s="3">
        <v>589</v>
      </c>
      <c r="G113" s="3">
        <v>416</v>
      </c>
      <c r="H113" s="4">
        <v>36</v>
      </c>
      <c r="I113" s="14">
        <f t="shared" si="16"/>
        <v>1284</v>
      </c>
      <c r="J113" s="38">
        <f aca="true" t="shared" si="18" ref="J113:J125">SUM(D113-I113)</f>
        <v>0</v>
      </c>
      <c r="K113" s="41"/>
      <c r="L113" s="9"/>
    </row>
    <row r="114" spans="1:12" ht="19.5" customHeight="1">
      <c r="A114" s="29" t="s">
        <v>83</v>
      </c>
      <c r="B114" s="3">
        <v>529</v>
      </c>
      <c r="C114" s="3">
        <v>529</v>
      </c>
      <c r="D114" s="14">
        <f t="shared" si="17"/>
        <v>1058</v>
      </c>
      <c r="E114" s="3">
        <v>173</v>
      </c>
      <c r="F114" s="3">
        <v>519</v>
      </c>
      <c r="G114" s="3">
        <v>346</v>
      </c>
      <c r="H114" s="4">
        <v>20</v>
      </c>
      <c r="I114" s="14">
        <f t="shared" si="16"/>
        <v>1058</v>
      </c>
      <c r="J114" s="38">
        <f t="shared" si="18"/>
        <v>0</v>
      </c>
      <c r="K114" s="41"/>
      <c r="L114" s="9"/>
    </row>
    <row r="115" spans="1:12" ht="19.5" customHeight="1">
      <c r="A115" s="29" t="s">
        <v>84</v>
      </c>
      <c r="B115" s="3">
        <v>625</v>
      </c>
      <c r="C115" s="3">
        <v>624</v>
      </c>
      <c r="D115" s="14">
        <f t="shared" si="17"/>
        <v>1249</v>
      </c>
      <c r="E115" s="3">
        <v>416</v>
      </c>
      <c r="F115" s="3">
        <v>381</v>
      </c>
      <c r="G115" s="3">
        <v>416</v>
      </c>
      <c r="H115" s="4">
        <v>36</v>
      </c>
      <c r="I115" s="14">
        <f t="shared" si="16"/>
        <v>1249</v>
      </c>
      <c r="J115" s="38">
        <f t="shared" si="18"/>
        <v>0</v>
      </c>
      <c r="K115" s="41"/>
      <c r="L115" s="9"/>
    </row>
    <row r="116" spans="1:12" ht="19.5" customHeight="1">
      <c r="A116" s="29" t="s">
        <v>85</v>
      </c>
      <c r="B116" s="3">
        <v>443</v>
      </c>
      <c r="C116" s="3">
        <v>442</v>
      </c>
      <c r="D116" s="14">
        <f t="shared" si="17"/>
        <v>885</v>
      </c>
      <c r="E116" s="3">
        <v>346</v>
      </c>
      <c r="F116" s="3">
        <v>346</v>
      </c>
      <c r="G116" s="3">
        <v>173</v>
      </c>
      <c r="H116" s="4">
        <v>20</v>
      </c>
      <c r="I116" s="14">
        <f t="shared" si="16"/>
        <v>885</v>
      </c>
      <c r="J116" s="38">
        <f t="shared" si="18"/>
        <v>0</v>
      </c>
      <c r="K116" s="41"/>
      <c r="L116" s="9"/>
    </row>
    <row r="117" spans="1:12" ht="19.5" customHeight="1">
      <c r="A117" s="29" t="s">
        <v>86</v>
      </c>
      <c r="B117" s="3">
        <v>592</v>
      </c>
      <c r="C117" s="3">
        <v>591</v>
      </c>
      <c r="D117" s="14">
        <f t="shared" si="17"/>
        <v>1183</v>
      </c>
      <c r="E117" s="3">
        <v>369</v>
      </c>
      <c r="F117" s="3">
        <v>565</v>
      </c>
      <c r="G117" s="3">
        <v>211</v>
      </c>
      <c r="H117" s="4">
        <v>30</v>
      </c>
      <c r="I117" s="14">
        <f t="shared" si="16"/>
        <v>1175</v>
      </c>
      <c r="J117" s="38">
        <f t="shared" si="18"/>
        <v>8</v>
      </c>
      <c r="K117" s="41">
        <v>8</v>
      </c>
      <c r="L117" s="9"/>
    </row>
    <row r="118" spans="1:12" ht="19.5" customHeight="1">
      <c r="A118" s="29" t="s">
        <v>87</v>
      </c>
      <c r="B118" s="3">
        <v>616</v>
      </c>
      <c r="C118" s="3">
        <v>617</v>
      </c>
      <c r="D118" s="14">
        <f t="shared" si="17"/>
        <v>1233</v>
      </c>
      <c r="E118" s="3">
        <v>477</v>
      </c>
      <c r="F118" s="3">
        <v>519</v>
      </c>
      <c r="G118" s="3">
        <v>173</v>
      </c>
      <c r="H118" s="4">
        <v>20</v>
      </c>
      <c r="I118" s="14">
        <f t="shared" si="16"/>
        <v>1189</v>
      </c>
      <c r="J118" s="38">
        <f t="shared" si="18"/>
        <v>44</v>
      </c>
      <c r="K118" s="41">
        <v>44</v>
      </c>
      <c r="L118" s="9"/>
    </row>
    <row r="119" spans="1:12" ht="19.5" customHeight="1">
      <c r="A119" s="29" t="s">
        <v>88</v>
      </c>
      <c r="B119" s="3">
        <v>807</v>
      </c>
      <c r="C119" s="3">
        <v>807</v>
      </c>
      <c r="D119" s="14">
        <f t="shared" si="17"/>
        <v>1614</v>
      </c>
      <c r="E119" s="3">
        <v>866</v>
      </c>
      <c r="F119" s="3">
        <v>520</v>
      </c>
      <c r="G119" s="3">
        <v>231</v>
      </c>
      <c r="H119" s="4">
        <v>46</v>
      </c>
      <c r="I119" s="14">
        <f t="shared" si="16"/>
        <v>1663</v>
      </c>
      <c r="J119" s="38">
        <f t="shared" si="18"/>
        <v>-49</v>
      </c>
      <c r="K119" s="41"/>
      <c r="L119" s="9">
        <v>49</v>
      </c>
    </row>
    <row r="120" spans="1:12" ht="19.5" customHeight="1">
      <c r="A120" s="29" t="s">
        <v>89</v>
      </c>
      <c r="B120" s="3">
        <v>879</v>
      </c>
      <c r="C120" s="3">
        <v>878</v>
      </c>
      <c r="D120" s="14">
        <f t="shared" si="17"/>
        <v>1757</v>
      </c>
      <c r="E120" s="3">
        <v>646</v>
      </c>
      <c r="F120" s="3">
        <v>842</v>
      </c>
      <c r="G120" s="3">
        <v>223</v>
      </c>
      <c r="H120" s="4">
        <v>46</v>
      </c>
      <c r="I120" s="14">
        <f t="shared" si="16"/>
        <v>1757</v>
      </c>
      <c r="J120" s="38">
        <f t="shared" si="18"/>
        <v>0</v>
      </c>
      <c r="K120" s="41"/>
      <c r="L120" s="9"/>
    </row>
    <row r="121" spans="1:12" ht="19.5" customHeight="1">
      <c r="A121" s="29" t="s">
        <v>90</v>
      </c>
      <c r="B121" s="3">
        <v>616</v>
      </c>
      <c r="C121" s="3">
        <v>615</v>
      </c>
      <c r="D121" s="14">
        <f t="shared" si="17"/>
        <v>1231</v>
      </c>
      <c r="E121" s="3">
        <v>519</v>
      </c>
      <c r="F121" s="3">
        <v>519</v>
      </c>
      <c r="G121" s="3">
        <v>173</v>
      </c>
      <c r="H121" s="4">
        <v>20</v>
      </c>
      <c r="I121" s="14">
        <f t="shared" si="16"/>
        <v>1231</v>
      </c>
      <c r="J121" s="38">
        <f t="shared" si="18"/>
        <v>0</v>
      </c>
      <c r="K121" s="41"/>
      <c r="L121" s="9"/>
    </row>
    <row r="122" spans="1:12" ht="19.5" customHeight="1">
      <c r="A122" s="29" t="s">
        <v>91</v>
      </c>
      <c r="B122" s="3">
        <v>741</v>
      </c>
      <c r="C122" s="3">
        <v>740</v>
      </c>
      <c r="D122" s="14">
        <f t="shared" si="17"/>
        <v>1481</v>
      </c>
      <c r="E122" s="3">
        <v>597</v>
      </c>
      <c r="F122" s="3">
        <v>597</v>
      </c>
      <c r="G122" s="3">
        <v>212</v>
      </c>
      <c r="H122" s="4">
        <v>36</v>
      </c>
      <c r="I122" s="14">
        <f t="shared" si="16"/>
        <v>1442</v>
      </c>
      <c r="J122" s="38">
        <f t="shared" si="18"/>
        <v>39</v>
      </c>
      <c r="K122" s="41">
        <v>39</v>
      </c>
      <c r="L122" s="9"/>
    </row>
    <row r="123" spans="1:12" ht="19.5" customHeight="1">
      <c r="A123" s="29" t="s">
        <v>92</v>
      </c>
      <c r="B123" s="3">
        <v>616</v>
      </c>
      <c r="C123" s="3">
        <v>615</v>
      </c>
      <c r="D123" s="14">
        <f t="shared" si="17"/>
        <v>1231</v>
      </c>
      <c r="E123" s="3">
        <v>519</v>
      </c>
      <c r="F123" s="3">
        <v>346</v>
      </c>
      <c r="G123" s="3">
        <v>346</v>
      </c>
      <c r="H123" s="4">
        <v>20</v>
      </c>
      <c r="I123" s="14">
        <f t="shared" si="16"/>
        <v>1231</v>
      </c>
      <c r="J123" s="38">
        <f t="shared" si="18"/>
        <v>0</v>
      </c>
      <c r="K123" s="41"/>
      <c r="L123" s="9"/>
    </row>
    <row r="124" spans="1:12" ht="19.5" customHeight="1">
      <c r="A124" s="29" t="s">
        <v>93</v>
      </c>
      <c r="B124" s="3">
        <v>616</v>
      </c>
      <c r="C124" s="3">
        <v>615</v>
      </c>
      <c r="D124" s="14">
        <f t="shared" si="17"/>
        <v>1231</v>
      </c>
      <c r="E124" s="3">
        <v>346</v>
      </c>
      <c r="F124" s="3">
        <v>519</v>
      </c>
      <c r="G124" s="3">
        <v>346</v>
      </c>
      <c r="H124" s="4">
        <v>20</v>
      </c>
      <c r="I124" s="14">
        <f t="shared" si="16"/>
        <v>1231</v>
      </c>
      <c r="J124" s="38">
        <f t="shared" si="18"/>
        <v>0</v>
      </c>
      <c r="K124" s="41"/>
      <c r="L124" s="9"/>
    </row>
    <row r="125" spans="1:12" ht="19.5" customHeight="1" thickBot="1">
      <c r="A125" s="30" t="s">
        <v>94</v>
      </c>
      <c r="B125" s="10"/>
      <c r="C125" s="10"/>
      <c r="D125" s="14">
        <f t="shared" si="17"/>
        <v>0</v>
      </c>
      <c r="E125" s="10"/>
      <c r="F125" s="10"/>
      <c r="G125" s="10"/>
      <c r="H125" s="25"/>
      <c r="I125" s="14">
        <f>SUM(E125:G125)</f>
        <v>0</v>
      </c>
      <c r="J125" s="38">
        <f t="shared" si="18"/>
        <v>0</v>
      </c>
      <c r="K125" s="43"/>
      <c r="L125" s="11"/>
    </row>
    <row r="126" spans="1:12" ht="24.75" customHeight="1" thickBot="1">
      <c r="A126" s="5"/>
      <c r="B126" s="6">
        <f aca="true" t="shared" si="19" ref="B126:L126">SUM(B112:B125)</f>
        <v>8251</v>
      </c>
      <c r="C126" s="6">
        <f t="shared" si="19"/>
        <v>8244</v>
      </c>
      <c r="D126" s="13">
        <f t="shared" si="19"/>
        <v>16495</v>
      </c>
      <c r="E126" s="6">
        <f t="shared" si="19"/>
        <v>5863</v>
      </c>
      <c r="F126" s="6">
        <f t="shared" si="19"/>
        <v>6608</v>
      </c>
      <c r="G126" s="6">
        <f t="shared" si="19"/>
        <v>3612</v>
      </c>
      <c r="H126" s="6">
        <f>SUM(H112:H125)</f>
        <v>370</v>
      </c>
      <c r="I126" s="13">
        <f t="shared" si="19"/>
        <v>16453</v>
      </c>
      <c r="J126" s="39">
        <f t="shared" si="19"/>
        <v>42</v>
      </c>
      <c r="K126" s="18">
        <f t="shared" si="19"/>
        <v>91</v>
      </c>
      <c r="L126" s="7">
        <f t="shared" si="19"/>
        <v>49</v>
      </c>
    </row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 thickBot="1"/>
    <row r="139" spans="1:12" ht="30" customHeight="1" thickBot="1">
      <c r="A139" s="32" t="s">
        <v>22</v>
      </c>
      <c r="B139" s="6" t="s">
        <v>0</v>
      </c>
      <c r="C139" s="6" t="s">
        <v>1</v>
      </c>
      <c r="D139" s="26" t="s">
        <v>27</v>
      </c>
      <c r="E139" s="6" t="s">
        <v>3</v>
      </c>
      <c r="F139" s="6" t="s">
        <v>4</v>
      </c>
      <c r="G139" s="6" t="s">
        <v>5</v>
      </c>
      <c r="H139" s="6" t="s">
        <v>26</v>
      </c>
      <c r="I139" s="26" t="s">
        <v>28</v>
      </c>
      <c r="J139" s="37" t="s">
        <v>6</v>
      </c>
      <c r="K139" s="18" t="s">
        <v>16</v>
      </c>
      <c r="L139" s="7" t="s">
        <v>15</v>
      </c>
    </row>
    <row r="140" spans="1:12" ht="19.5" customHeight="1">
      <c r="A140" s="28" t="s">
        <v>95</v>
      </c>
      <c r="B140" s="4">
        <v>529</v>
      </c>
      <c r="C140" s="4">
        <v>529</v>
      </c>
      <c r="D140" s="14">
        <f>SUM(B140:C140)</f>
        <v>1058</v>
      </c>
      <c r="E140" s="4">
        <v>346</v>
      </c>
      <c r="F140" s="4">
        <v>346</v>
      </c>
      <c r="G140" s="4">
        <v>346</v>
      </c>
      <c r="H140" s="4">
        <v>20</v>
      </c>
      <c r="I140" s="14">
        <f aca="true" t="shared" si="20" ref="I140:I153">SUM(E140:H140)</f>
        <v>1058</v>
      </c>
      <c r="J140" s="38">
        <f>SUM(D140-I140)</f>
        <v>0</v>
      </c>
      <c r="K140" s="40"/>
      <c r="L140" s="8"/>
    </row>
    <row r="141" spans="1:12" ht="19.5" customHeight="1">
      <c r="A141" s="29" t="s">
        <v>96</v>
      </c>
      <c r="B141" s="3">
        <v>443</v>
      </c>
      <c r="C141" s="3">
        <v>442</v>
      </c>
      <c r="D141" s="14">
        <f aca="true" t="shared" si="21" ref="D141:D153">SUM(B141:C141)</f>
        <v>885</v>
      </c>
      <c r="E141" s="3">
        <v>173</v>
      </c>
      <c r="F141" s="3">
        <v>346</v>
      </c>
      <c r="G141" s="3">
        <v>346</v>
      </c>
      <c r="H141" s="4">
        <v>20</v>
      </c>
      <c r="I141" s="14">
        <f t="shared" si="20"/>
        <v>885</v>
      </c>
      <c r="J141" s="38">
        <f aca="true" t="shared" si="22" ref="J141:J153">SUM(D141-I141)</f>
        <v>0</v>
      </c>
      <c r="K141" s="41"/>
      <c r="L141" s="9"/>
    </row>
    <row r="142" spans="1:12" ht="19.5" customHeight="1">
      <c r="A142" s="29" t="s">
        <v>97</v>
      </c>
      <c r="B142" s="3">
        <v>529</v>
      </c>
      <c r="C142" s="3">
        <v>529</v>
      </c>
      <c r="D142" s="14">
        <f t="shared" si="21"/>
        <v>1058</v>
      </c>
      <c r="E142" s="3">
        <v>173</v>
      </c>
      <c r="F142" s="3">
        <v>519</v>
      </c>
      <c r="G142" s="3">
        <v>346</v>
      </c>
      <c r="H142" s="4">
        <v>20</v>
      </c>
      <c r="I142" s="14">
        <f t="shared" si="20"/>
        <v>1058</v>
      </c>
      <c r="J142" s="38">
        <f t="shared" si="22"/>
        <v>0</v>
      </c>
      <c r="K142" s="41"/>
      <c r="L142" s="9"/>
    </row>
    <row r="143" spans="1:12" ht="19.5" customHeight="1">
      <c r="A143" s="29" t="s">
        <v>98</v>
      </c>
      <c r="B143" s="3">
        <v>802</v>
      </c>
      <c r="C143" s="3">
        <v>802</v>
      </c>
      <c r="D143" s="14">
        <f t="shared" si="21"/>
        <v>1604</v>
      </c>
      <c r="E143" s="3">
        <v>831</v>
      </c>
      <c r="F143" s="3">
        <v>296</v>
      </c>
      <c r="G143" s="3">
        <v>447</v>
      </c>
      <c r="H143" s="4">
        <v>46</v>
      </c>
      <c r="I143" s="14">
        <f t="shared" si="20"/>
        <v>1620</v>
      </c>
      <c r="J143" s="38">
        <f t="shared" si="22"/>
        <v>-16</v>
      </c>
      <c r="K143" s="41"/>
      <c r="L143" s="9">
        <v>16</v>
      </c>
    </row>
    <row r="144" spans="1:12" ht="19.5" customHeight="1">
      <c r="A144" s="29" t="s">
        <v>99</v>
      </c>
      <c r="B144" s="3">
        <v>529</v>
      </c>
      <c r="C144" s="3">
        <v>529</v>
      </c>
      <c r="D144" s="14">
        <f t="shared" si="21"/>
        <v>1058</v>
      </c>
      <c r="E144" s="3">
        <v>519</v>
      </c>
      <c r="F144" s="3">
        <v>173</v>
      </c>
      <c r="G144" s="3">
        <v>346</v>
      </c>
      <c r="H144" s="4">
        <v>20</v>
      </c>
      <c r="I144" s="14">
        <f t="shared" si="20"/>
        <v>1058</v>
      </c>
      <c r="J144" s="38">
        <f t="shared" si="22"/>
        <v>0</v>
      </c>
      <c r="K144" s="41"/>
      <c r="L144" s="9"/>
    </row>
    <row r="145" spans="1:12" ht="19.5" customHeight="1">
      <c r="A145" s="29" t="s">
        <v>100</v>
      </c>
      <c r="B145" s="3">
        <v>704</v>
      </c>
      <c r="C145" s="3">
        <v>704</v>
      </c>
      <c r="D145" s="14">
        <f t="shared" si="21"/>
        <v>1408</v>
      </c>
      <c r="E145" s="3">
        <v>658</v>
      </c>
      <c r="F145" s="3">
        <v>477</v>
      </c>
      <c r="G145" s="3">
        <v>227</v>
      </c>
      <c r="H145" s="4">
        <v>46</v>
      </c>
      <c r="I145" s="14">
        <f t="shared" si="20"/>
        <v>1408</v>
      </c>
      <c r="J145" s="38">
        <f t="shared" si="22"/>
        <v>0</v>
      </c>
      <c r="K145" s="41"/>
      <c r="L145" s="9"/>
    </row>
    <row r="146" spans="1:12" ht="19.5" customHeight="1">
      <c r="A146" s="29" t="s">
        <v>122</v>
      </c>
      <c r="B146" s="3">
        <v>660</v>
      </c>
      <c r="C146" s="3">
        <v>659</v>
      </c>
      <c r="D146" s="14">
        <f t="shared" si="21"/>
        <v>1319</v>
      </c>
      <c r="E146" s="3">
        <v>624</v>
      </c>
      <c r="F146" s="3">
        <v>416</v>
      </c>
      <c r="G146" s="3">
        <v>243</v>
      </c>
      <c r="H146" s="4">
        <v>36</v>
      </c>
      <c r="I146" s="14">
        <f t="shared" si="20"/>
        <v>1319</v>
      </c>
      <c r="J146" s="38">
        <f t="shared" si="22"/>
        <v>0</v>
      </c>
      <c r="K146" s="41"/>
      <c r="L146" s="9"/>
    </row>
    <row r="147" spans="1:12" ht="19.5" customHeight="1">
      <c r="A147" s="29" t="s">
        <v>101</v>
      </c>
      <c r="B147" s="3">
        <v>616</v>
      </c>
      <c r="C147" s="3">
        <v>615</v>
      </c>
      <c r="D147" s="14">
        <f t="shared" si="21"/>
        <v>1231</v>
      </c>
      <c r="E147" s="3">
        <v>692</v>
      </c>
      <c r="F147" s="3">
        <v>346</v>
      </c>
      <c r="G147" s="3">
        <v>173</v>
      </c>
      <c r="H147" s="4">
        <v>20</v>
      </c>
      <c r="I147" s="14">
        <f t="shared" si="20"/>
        <v>1231</v>
      </c>
      <c r="J147" s="38">
        <f t="shared" si="22"/>
        <v>0</v>
      </c>
      <c r="K147" s="41"/>
      <c r="L147" s="9"/>
    </row>
    <row r="148" spans="1:12" ht="19.5" customHeight="1">
      <c r="A148" s="29" t="s">
        <v>102</v>
      </c>
      <c r="B148" s="3">
        <v>678</v>
      </c>
      <c r="C148" s="3">
        <v>678</v>
      </c>
      <c r="D148" s="14">
        <f t="shared" si="21"/>
        <v>1356</v>
      </c>
      <c r="E148" s="3">
        <v>738</v>
      </c>
      <c r="F148" s="3">
        <v>415</v>
      </c>
      <c r="G148" s="3">
        <v>173</v>
      </c>
      <c r="H148" s="4">
        <v>30</v>
      </c>
      <c r="I148" s="14">
        <f t="shared" si="20"/>
        <v>1356</v>
      </c>
      <c r="J148" s="38">
        <f t="shared" si="22"/>
        <v>0</v>
      </c>
      <c r="K148" s="41"/>
      <c r="L148" s="9"/>
    </row>
    <row r="149" spans="1:12" ht="19.5" customHeight="1">
      <c r="A149" s="29" t="s">
        <v>103</v>
      </c>
      <c r="B149" s="3">
        <v>616</v>
      </c>
      <c r="C149" s="3">
        <v>615</v>
      </c>
      <c r="D149" s="14">
        <f t="shared" si="21"/>
        <v>1231</v>
      </c>
      <c r="E149" s="3">
        <v>692</v>
      </c>
      <c r="F149" s="3">
        <v>346</v>
      </c>
      <c r="G149" s="3">
        <v>173</v>
      </c>
      <c r="H149" s="4">
        <v>20</v>
      </c>
      <c r="I149" s="14">
        <f t="shared" si="20"/>
        <v>1231</v>
      </c>
      <c r="J149" s="38">
        <f t="shared" si="22"/>
        <v>0</v>
      </c>
      <c r="K149" s="41"/>
      <c r="L149" s="9"/>
    </row>
    <row r="150" spans="1:12" ht="19.5" customHeight="1">
      <c r="A150" s="29" t="s">
        <v>104</v>
      </c>
      <c r="B150" s="3">
        <v>616</v>
      </c>
      <c r="C150" s="3">
        <v>615</v>
      </c>
      <c r="D150" s="14">
        <f t="shared" si="21"/>
        <v>1231</v>
      </c>
      <c r="E150" s="3">
        <v>519</v>
      </c>
      <c r="F150" s="3">
        <v>519</v>
      </c>
      <c r="G150" s="3">
        <v>173</v>
      </c>
      <c r="H150" s="4">
        <v>20</v>
      </c>
      <c r="I150" s="14">
        <f t="shared" si="20"/>
        <v>1231</v>
      </c>
      <c r="J150" s="38">
        <f t="shared" si="22"/>
        <v>0</v>
      </c>
      <c r="K150" s="41"/>
      <c r="L150" s="9"/>
    </row>
    <row r="151" spans="1:12" ht="19.5" customHeight="1">
      <c r="A151" s="45" t="s">
        <v>105</v>
      </c>
      <c r="B151" s="3">
        <v>741</v>
      </c>
      <c r="C151" s="3">
        <v>740</v>
      </c>
      <c r="D151" s="14">
        <f t="shared" si="21"/>
        <v>1481</v>
      </c>
      <c r="E151" s="3">
        <v>597</v>
      </c>
      <c r="F151" s="3">
        <v>597</v>
      </c>
      <c r="G151" s="3">
        <v>251</v>
      </c>
      <c r="H151" s="4">
        <v>36</v>
      </c>
      <c r="I151" s="14">
        <f t="shared" si="20"/>
        <v>1481</v>
      </c>
      <c r="J151" s="38">
        <f t="shared" si="22"/>
        <v>0</v>
      </c>
      <c r="K151" s="41"/>
      <c r="L151" s="9"/>
    </row>
    <row r="152" spans="1:12" ht="19.5" customHeight="1">
      <c r="A152" s="29" t="s">
        <v>106</v>
      </c>
      <c r="B152" s="3">
        <v>820</v>
      </c>
      <c r="C152" s="3">
        <v>820</v>
      </c>
      <c r="D152" s="14">
        <f t="shared" si="21"/>
        <v>1640</v>
      </c>
      <c r="E152" s="3">
        <v>612</v>
      </c>
      <c r="F152" s="3">
        <v>513</v>
      </c>
      <c r="G152" s="3">
        <v>322</v>
      </c>
      <c r="H152" s="4">
        <v>46</v>
      </c>
      <c r="I152" s="14">
        <f t="shared" si="20"/>
        <v>1493</v>
      </c>
      <c r="J152" s="38">
        <f t="shared" si="22"/>
        <v>147</v>
      </c>
      <c r="K152" s="41">
        <v>147</v>
      </c>
      <c r="L152" s="9"/>
    </row>
    <row r="153" spans="1:12" ht="19.5" customHeight="1" thickBot="1">
      <c r="A153" s="30" t="s">
        <v>107</v>
      </c>
      <c r="B153" s="10">
        <v>760</v>
      </c>
      <c r="C153" s="10">
        <v>760</v>
      </c>
      <c r="D153" s="14">
        <f t="shared" si="21"/>
        <v>1520</v>
      </c>
      <c r="E153" s="10">
        <v>675</v>
      </c>
      <c r="F153" s="10">
        <v>424</v>
      </c>
      <c r="G153" s="10">
        <v>385</v>
      </c>
      <c r="H153" s="25">
        <v>36</v>
      </c>
      <c r="I153" s="14">
        <f t="shared" si="20"/>
        <v>1520</v>
      </c>
      <c r="J153" s="38">
        <f t="shared" si="22"/>
        <v>0</v>
      </c>
      <c r="K153" s="43"/>
      <c r="L153" s="11"/>
    </row>
    <row r="154" spans="1:12" ht="24.75" customHeight="1" thickBot="1">
      <c r="A154" s="5"/>
      <c r="B154" s="6">
        <f aca="true" t="shared" si="23" ref="B154:L154">SUM(B140:B153)</f>
        <v>9043</v>
      </c>
      <c r="C154" s="6">
        <f t="shared" si="23"/>
        <v>9037</v>
      </c>
      <c r="D154" s="13">
        <f t="shared" si="23"/>
        <v>18080</v>
      </c>
      <c r="E154" s="6">
        <f t="shared" si="23"/>
        <v>7849</v>
      </c>
      <c r="F154" s="6">
        <f t="shared" si="23"/>
        <v>5733</v>
      </c>
      <c r="G154" s="6">
        <f t="shared" si="23"/>
        <v>3951</v>
      </c>
      <c r="H154" s="6">
        <f>SUM(H140:H153)</f>
        <v>416</v>
      </c>
      <c r="I154" s="13">
        <f t="shared" si="23"/>
        <v>17949</v>
      </c>
      <c r="J154" s="39">
        <f t="shared" si="23"/>
        <v>131</v>
      </c>
      <c r="K154" s="18">
        <f t="shared" si="23"/>
        <v>147</v>
      </c>
      <c r="L154" s="7">
        <f t="shared" si="23"/>
        <v>16</v>
      </c>
    </row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 thickBot="1"/>
    <row r="167" spans="1:12" ht="30" customHeight="1" thickBot="1">
      <c r="A167" s="32" t="s">
        <v>23</v>
      </c>
      <c r="B167" s="6" t="s">
        <v>0</v>
      </c>
      <c r="C167" s="6" t="s">
        <v>1</v>
      </c>
      <c r="D167" s="26" t="s">
        <v>27</v>
      </c>
      <c r="E167" s="6" t="s">
        <v>3</v>
      </c>
      <c r="F167" s="6" t="s">
        <v>4</v>
      </c>
      <c r="G167" s="6" t="s">
        <v>5</v>
      </c>
      <c r="H167" s="6" t="s">
        <v>26</v>
      </c>
      <c r="I167" s="26" t="s">
        <v>28</v>
      </c>
      <c r="J167" s="37" t="s">
        <v>6</v>
      </c>
      <c r="K167" s="18" t="s">
        <v>16</v>
      </c>
      <c r="L167" s="7" t="s">
        <v>15</v>
      </c>
    </row>
    <row r="168" spans="1:12" ht="19.5" customHeight="1">
      <c r="A168" s="28" t="s">
        <v>108</v>
      </c>
      <c r="B168" s="4">
        <v>660</v>
      </c>
      <c r="C168" s="4">
        <v>659</v>
      </c>
      <c r="D168" s="14">
        <f>SUM(B168:C168)</f>
        <v>1319</v>
      </c>
      <c r="E168" s="4">
        <v>486</v>
      </c>
      <c r="F168" s="4">
        <v>416</v>
      </c>
      <c r="G168" s="4">
        <v>381</v>
      </c>
      <c r="H168" s="4">
        <v>36</v>
      </c>
      <c r="I168" s="14">
        <f aca="true" t="shared" si="24" ref="I168:I179">SUM(E168:H168)</f>
        <v>1319</v>
      </c>
      <c r="J168" s="38">
        <f>SUM(D168-I168)</f>
        <v>0</v>
      </c>
      <c r="K168" s="40"/>
      <c r="L168" s="8"/>
    </row>
    <row r="169" spans="1:12" ht="19.5" customHeight="1">
      <c r="A169" s="29" t="s">
        <v>109</v>
      </c>
      <c r="B169" s="3">
        <v>529</v>
      </c>
      <c r="C169" s="3">
        <v>529</v>
      </c>
      <c r="D169" s="14">
        <f aca="true" t="shared" si="25" ref="D169:D181">SUM(B169:C169)</f>
        <v>1058</v>
      </c>
      <c r="E169" s="3">
        <v>346</v>
      </c>
      <c r="F169" s="3">
        <v>173</v>
      </c>
      <c r="G169" s="3">
        <v>346</v>
      </c>
      <c r="H169" s="4">
        <v>20</v>
      </c>
      <c r="I169" s="14">
        <f t="shared" si="24"/>
        <v>885</v>
      </c>
      <c r="J169" s="38">
        <f aca="true" t="shared" si="26" ref="J169:J181">SUM(D169-I169)</f>
        <v>173</v>
      </c>
      <c r="K169" s="41">
        <v>173</v>
      </c>
      <c r="L169" s="9"/>
    </row>
    <row r="170" spans="1:12" ht="19.5" customHeight="1">
      <c r="A170" s="29" t="s">
        <v>110</v>
      </c>
      <c r="B170" s="3">
        <v>677</v>
      </c>
      <c r="C170" s="3">
        <v>676</v>
      </c>
      <c r="D170" s="14">
        <f t="shared" si="25"/>
        <v>1353</v>
      </c>
      <c r="E170" s="3">
        <v>438</v>
      </c>
      <c r="F170" s="3">
        <v>446</v>
      </c>
      <c r="G170" s="3">
        <v>423</v>
      </c>
      <c r="H170" s="4">
        <v>46</v>
      </c>
      <c r="I170" s="14">
        <f t="shared" si="24"/>
        <v>1353</v>
      </c>
      <c r="J170" s="38">
        <f t="shared" si="26"/>
        <v>0</v>
      </c>
      <c r="K170" s="41"/>
      <c r="L170" s="9"/>
    </row>
    <row r="171" spans="1:12" ht="19.5" customHeight="1">
      <c r="A171" s="29" t="s">
        <v>111</v>
      </c>
      <c r="B171" s="3">
        <v>529</v>
      </c>
      <c r="C171" s="3">
        <v>529</v>
      </c>
      <c r="D171" s="14">
        <f t="shared" si="25"/>
        <v>1058</v>
      </c>
      <c r="E171" s="3">
        <v>519</v>
      </c>
      <c r="F171" s="3">
        <v>173</v>
      </c>
      <c r="G171" s="3">
        <v>173</v>
      </c>
      <c r="H171" s="4">
        <v>20</v>
      </c>
      <c r="I171" s="14">
        <f t="shared" si="24"/>
        <v>885</v>
      </c>
      <c r="J171" s="38">
        <f t="shared" si="26"/>
        <v>173</v>
      </c>
      <c r="K171" s="41">
        <v>173</v>
      </c>
      <c r="L171" s="9"/>
    </row>
    <row r="172" spans="1:12" ht="19.5" customHeight="1">
      <c r="A172" s="29" t="s">
        <v>112</v>
      </c>
      <c r="B172" s="3">
        <v>618</v>
      </c>
      <c r="C172" s="3">
        <v>618</v>
      </c>
      <c r="D172" s="14">
        <f t="shared" si="25"/>
        <v>1236</v>
      </c>
      <c r="E172" s="3">
        <v>600</v>
      </c>
      <c r="F172" s="3">
        <v>200</v>
      </c>
      <c r="G172" s="3">
        <v>400</v>
      </c>
      <c r="H172" s="4">
        <v>36</v>
      </c>
      <c r="I172" s="14">
        <f t="shared" si="24"/>
        <v>1236</v>
      </c>
      <c r="J172" s="38">
        <f t="shared" si="26"/>
        <v>0</v>
      </c>
      <c r="K172" s="41"/>
      <c r="L172" s="9"/>
    </row>
    <row r="173" spans="1:12" ht="19.5" customHeight="1">
      <c r="A173" s="29" t="s">
        <v>113</v>
      </c>
      <c r="B173" s="3">
        <v>529</v>
      </c>
      <c r="C173" s="3">
        <v>529</v>
      </c>
      <c r="D173" s="14">
        <f t="shared" si="25"/>
        <v>1058</v>
      </c>
      <c r="E173" s="3">
        <v>519</v>
      </c>
      <c r="F173" s="3">
        <v>346</v>
      </c>
      <c r="G173" s="3">
        <v>0</v>
      </c>
      <c r="H173" s="4">
        <v>20</v>
      </c>
      <c r="I173" s="14">
        <f t="shared" si="24"/>
        <v>885</v>
      </c>
      <c r="J173" s="38">
        <f t="shared" si="26"/>
        <v>173</v>
      </c>
      <c r="K173" s="41">
        <v>173</v>
      </c>
      <c r="L173" s="9"/>
    </row>
    <row r="174" spans="1:12" ht="19.5" customHeight="1">
      <c r="A174" s="29" t="s">
        <v>114</v>
      </c>
      <c r="B174" s="3">
        <v>618</v>
      </c>
      <c r="C174" s="3">
        <v>618</v>
      </c>
      <c r="D174" s="14">
        <f t="shared" si="25"/>
        <v>1236</v>
      </c>
      <c r="E174" s="3">
        <v>600</v>
      </c>
      <c r="F174" s="3">
        <v>400</v>
      </c>
      <c r="G174" s="3">
        <v>200</v>
      </c>
      <c r="H174" s="4">
        <v>36</v>
      </c>
      <c r="I174" s="14">
        <f t="shared" si="24"/>
        <v>1236</v>
      </c>
      <c r="J174" s="38">
        <f t="shared" si="26"/>
        <v>0</v>
      </c>
      <c r="K174" s="41"/>
      <c r="L174" s="9"/>
    </row>
    <row r="175" spans="1:12" ht="19.5" customHeight="1">
      <c r="A175" s="29" t="s">
        <v>115</v>
      </c>
      <c r="B175" s="3"/>
      <c r="C175" s="3"/>
      <c r="D175" s="14">
        <f t="shared" si="25"/>
        <v>0</v>
      </c>
      <c r="E175" s="3">
        <v>0</v>
      </c>
      <c r="F175" s="3">
        <v>0</v>
      </c>
      <c r="G175" s="3">
        <v>0</v>
      </c>
      <c r="H175" s="4">
        <v>0</v>
      </c>
      <c r="I175" s="14">
        <f t="shared" si="24"/>
        <v>0</v>
      </c>
      <c r="J175" s="38">
        <f t="shared" si="26"/>
        <v>0</v>
      </c>
      <c r="K175" s="41"/>
      <c r="L175" s="9"/>
    </row>
    <row r="176" spans="1:12" ht="19.5" customHeight="1">
      <c r="A176" s="29" t="s">
        <v>116</v>
      </c>
      <c r="B176" s="3">
        <v>616</v>
      </c>
      <c r="C176" s="3">
        <v>615</v>
      </c>
      <c r="D176" s="14">
        <f t="shared" si="25"/>
        <v>1231</v>
      </c>
      <c r="E176" s="3">
        <v>519</v>
      </c>
      <c r="F176" s="3">
        <v>346</v>
      </c>
      <c r="G176" s="3">
        <v>173</v>
      </c>
      <c r="H176" s="4">
        <v>20</v>
      </c>
      <c r="I176" s="14">
        <f t="shared" si="24"/>
        <v>1058</v>
      </c>
      <c r="J176" s="38">
        <f t="shared" si="26"/>
        <v>173</v>
      </c>
      <c r="K176" s="41">
        <v>173</v>
      </c>
      <c r="L176" s="9"/>
    </row>
    <row r="177" spans="1:12" ht="19.5" customHeight="1">
      <c r="A177" s="29" t="s">
        <v>117</v>
      </c>
      <c r="B177" s="3">
        <v>616</v>
      </c>
      <c r="C177" s="3">
        <v>615</v>
      </c>
      <c r="D177" s="14">
        <f t="shared" si="25"/>
        <v>1231</v>
      </c>
      <c r="E177" s="3">
        <v>692</v>
      </c>
      <c r="F177" s="3">
        <v>346</v>
      </c>
      <c r="G177" s="3">
        <v>173</v>
      </c>
      <c r="H177" s="4">
        <v>20</v>
      </c>
      <c r="I177" s="14">
        <f t="shared" si="24"/>
        <v>1231</v>
      </c>
      <c r="J177" s="38">
        <f t="shared" si="26"/>
        <v>0</v>
      </c>
      <c r="K177" s="41"/>
      <c r="L177" s="9"/>
    </row>
    <row r="178" spans="1:12" ht="19.5" customHeight="1">
      <c r="A178" s="29" t="s">
        <v>118</v>
      </c>
      <c r="B178" s="3">
        <v>616</v>
      </c>
      <c r="C178" s="3">
        <v>615</v>
      </c>
      <c r="D178" s="14">
        <f t="shared" si="25"/>
        <v>1231</v>
      </c>
      <c r="E178" s="3">
        <v>346</v>
      </c>
      <c r="F178" s="3">
        <v>519</v>
      </c>
      <c r="G178" s="3">
        <v>173</v>
      </c>
      <c r="H178" s="4">
        <v>20</v>
      </c>
      <c r="I178" s="14">
        <f t="shared" si="24"/>
        <v>1058</v>
      </c>
      <c r="J178" s="38">
        <f t="shared" si="26"/>
        <v>173</v>
      </c>
      <c r="K178" s="41">
        <v>173</v>
      </c>
      <c r="L178" s="9"/>
    </row>
    <row r="179" spans="1:12" ht="19.5" customHeight="1">
      <c r="A179" s="29" t="s">
        <v>119</v>
      </c>
      <c r="B179" s="3">
        <v>821</v>
      </c>
      <c r="C179" s="3">
        <v>821</v>
      </c>
      <c r="D179" s="14">
        <f t="shared" si="25"/>
        <v>1642</v>
      </c>
      <c r="E179" s="3">
        <v>721</v>
      </c>
      <c r="F179" s="3">
        <v>665</v>
      </c>
      <c r="G179" s="3">
        <v>235</v>
      </c>
      <c r="H179" s="4">
        <v>46</v>
      </c>
      <c r="I179" s="14">
        <f t="shared" si="24"/>
        <v>1667</v>
      </c>
      <c r="J179" s="38">
        <f t="shared" si="26"/>
        <v>-25</v>
      </c>
      <c r="K179" s="41"/>
      <c r="L179" s="9">
        <v>25</v>
      </c>
    </row>
    <row r="180" spans="1:12" ht="19.5" customHeight="1">
      <c r="A180" s="29" t="s">
        <v>120</v>
      </c>
      <c r="B180" s="3">
        <v>718</v>
      </c>
      <c r="C180" s="3">
        <v>600</v>
      </c>
      <c r="D180" s="14">
        <f t="shared" si="25"/>
        <v>1318</v>
      </c>
      <c r="E180" s="3">
        <v>600</v>
      </c>
      <c r="F180" s="3">
        <v>243</v>
      </c>
      <c r="G180" s="3">
        <v>400</v>
      </c>
      <c r="H180" s="4">
        <v>36</v>
      </c>
      <c r="I180" s="14">
        <f>SUM(E180:H180)</f>
        <v>1279</v>
      </c>
      <c r="J180" s="38">
        <f t="shared" si="26"/>
        <v>39</v>
      </c>
      <c r="K180" s="41">
        <v>39</v>
      </c>
      <c r="L180" s="9"/>
    </row>
    <row r="181" spans="1:12" ht="19.5" customHeight="1" thickBot="1">
      <c r="A181" s="30" t="s">
        <v>121</v>
      </c>
      <c r="B181" s="10">
        <v>616</v>
      </c>
      <c r="C181" s="10">
        <v>615</v>
      </c>
      <c r="D181" s="14">
        <f t="shared" si="25"/>
        <v>1231</v>
      </c>
      <c r="E181" s="10">
        <v>519</v>
      </c>
      <c r="F181" s="10">
        <v>346</v>
      </c>
      <c r="G181" s="10">
        <v>346</v>
      </c>
      <c r="H181" s="25">
        <v>20</v>
      </c>
      <c r="I181" s="14">
        <f>SUM(E181:H181)</f>
        <v>1231</v>
      </c>
      <c r="J181" s="38">
        <f t="shared" si="26"/>
        <v>0</v>
      </c>
      <c r="K181" s="43"/>
      <c r="L181" s="11"/>
    </row>
    <row r="182" spans="1:12" ht="24.75" customHeight="1" thickBot="1">
      <c r="A182" s="5"/>
      <c r="B182" s="6">
        <f aca="true" t="shared" si="27" ref="B182:L182">SUM(B168:B181)</f>
        <v>8163</v>
      </c>
      <c r="C182" s="6">
        <f t="shared" si="27"/>
        <v>8039</v>
      </c>
      <c r="D182" s="13">
        <f t="shared" si="27"/>
        <v>16202</v>
      </c>
      <c r="E182" s="6">
        <f t="shared" si="27"/>
        <v>6905</v>
      </c>
      <c r="F182" s="6">
        <f t="shared" si="27"/>
        <v>4619</v>
      </c>
      <c r="G182" s="6">
        <f t="shared" si="27"/>
        <v>3423</v>
      </c>
      <c r="H182" s="6">
        <f>SUM(H168:H181)</f>
        <v>376</v>
      </c>
      <c r="I182" s="13">
        <f t="shared" si="27"/>
        <v>15323</v>
      </c>
      <c r="J182" s="39">
        <f t="shared" si="27"/>
        <v>879</v>
      </c>
      <c r="K182" s="18">
        <f t="shared" si="27"/>
        <v>904</v>
      </c>
      <c r="L182" s="7">
        <f t="shared" si="27"/>
        <v>25</v>
      </c>
    </row>
    <row r="183" ht="19.5" customHeight="1"/>
    <row r="184" ht="19.5" customHeight="1" thickBot="1">
      <c r="D184" s="1" t="s">
        <v>29</v>
      </c>
    </row>
    <row r="185" spans="1:5" ht="19.5" customHeight="1" thickBot="1">
      <c r="A185" s="18" t="s">
        <v>24</v>
      </c>
      <c r="B185" s="15" t="s">
        <v>16</v>
      </c>
      <c r="C185" s="7" t="s">
        <v>15</v>
      </c>
      <c r="D185" s="15" t="s">
        <v>16</v>
      </c>
      <c r="E185" s="7" t="s">
        <v>15</v>
      </c>
    </row>
    <row r="186" spans="1:5" ht="19.5" customHeight="1">
      <c r="A186" s="19" t="s">
        <v>7</v>
      </c>
      <c r="B186" s="16">
        <v>732</v>
      </c>
      <c r="C186" s="8">
        <v>4</v>
      </c>
      <c r="D186" s="16"/>
      <c r="E186" s="8"/>
    </row>
    <row r="187" spans="1:5" ht="19.5" customHeight="1">
      <c r="A187" s="20" t="s">
        <v>18</v>
      </c>
      <c r="B187" s="17">
        <v>432</v>
      </c>
      <c r="C187" s="9">
        <v>73</v>
      </c>
      <c r="D187" s="17"/>
      <c r="E187" s="9"/>
    </row>
    <row r="188" spans="1:5" ht="19.5" customHeight="1">
      <c r="A188" s="20" t="s">
        <v>19</v>
      </c>
      <c r="B188" s="17">
        <v>311</v>
      </c>
      <c r="C188" s="9">
        <v>192</v>
      </c>
      <c r="D188" s="17"/>
      <c r="E188" s="9"/>
    </row>
    <row r="189" spans="1:5" ht="19.5" customHeight="1">
      <c r="A189" s="20" t="s">
        <v>20</v>
      </c>
      <c r="B189" s="17">
        <v>1326</v>
      </c>
      <c r="C189" s="9">
        <v>0</v>
      </c>
      <c r="D189" s="17"/>
      <c r="E189" s="9"/>
    </row>
    <row r="190" spans="1:5" ht="19.5" customHeight="1">
      <c r="A190" s="20" t="s">
        <v>21</v>
      </c>
      <c r="B190" s="17">
        <v>91</v>
      </c>
      <c r="C190" s="9">
        <v>49</v>
      </c>
      <c r="D190" s="17"/>
      <c r="E190" s="9"/>
    </row>
    <row r="191" spans="1:5" ht="19.5" customHeight="1">
      <c r="A191" s="20" t="s">
        <v>22</v>
      </c>
      <c r="B191" s="17">
        <v>147</v>
      </c>
      <c r="C191" s="9">
        <v>16</v>
      </c>
      <c r="D191" s="17"/>
      <c r="E191" s="9"/>
    </row>
    <row r="192" spans="1:5" ht="19.5" customHeight="1">
      <c r="A192" s="20" t="s">
        <v>23</v>
      </c>
      <c r="B192" s="17">
        <v>370</v>
      </c>
      <c r="C192" s="9">
        <v>420</v>
      </c>
      <c r="D192" s="17"/>
      <c r="E192" s="9"/>
    </row>
    <row r="193" spans="1:5" ht="19.5" customHeight="1" thickBot="1">
      <c r="A193" s="21" t="s">
        <v>25</v>
      </c>
      <c r="B193" s="22">
        <v>904</v>
      </c>
      <c r="C193" s="11">
        <v>25</v>
      </c>
      <c r="D193" s="22"/>
      <c r="E193" s="11"/>
    </row>
    <row r="194" spans="1:5" ht="19.5" customHeight="1" thickBot="1">
      <c r="A194" s="23" t="s">
        <v>2</v>
      </c>
      <c r="B194" s="24">
        <f>SUM(B186:B193)</f>
        <v>4313</v>
      </c>
      <c r="C194" s="12">
        <f>SUM(C186:C193)</f>
        <v>779</v>
      </c>
      <c r="D194" s="24">
        <f>SUM(D186:D193)</f>
        <v>0</v>
      </c>
      <c r="E194" s="12">
        <f>SUM(E186:E193)</f>
        <v>0</v>
      </c>
    </row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</sheetData>
  <sheetProtection/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Ladislav Matejka</cp:lastModifiedBy>
  <cp:lastPrinted>2012-09-19T15:58:52Z</cp:lastPrinted>
  <dcterms:created xsi:type="dcterms:W3CDTF">2011-02-18T11:52:11Z</dcterms:created>
  <dcterms:modified xsi:type="dcterms:W3CDTF">2012-09-25T12:12:12Z</dcterms:modified>
  <cp:category/>
  <cp:version/>
  <cp:contentType/>
  <cp:contentStatus/>
</cp:coreProperties>
</file>